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scriptions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'Subscriptions'!$A$4:$N$204</definedName>
    <definedName name="_xlnm.Print_Titles" localSheetId="0">'Subscriptions'!$4:$4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9">
    <font>
      <name val="Calibri"/>
      <family val="2"/>
      <color theme="1"/>
      <sz val="11"/>
      <scheme val="minor"/>
    </font>
    <font>
      <b val="1"/>
      <sz val="16"/>
    </font>
    <font>
      <color rgb="00555555"/>
      <sz val="10"/>
    </font>
    <font>
      <color rgb="00999999"/>
      <sz val="9"/>
    </font>
    <font>
      <b val="1"/>
      <color rgb="00FFFFFF"/>
    </font>
    <font>
      <b val="1"/>
    </font>
    <font>
      <i val="1"/>
      <color rgb="00777777"/>
      <sz val="9"/>
    </font>
    <font>
      <b val="1"/>
      <sz val="14"/>
    </font>
    <font>
      <color rgb="00777777"/>
      <sz val="10"/>
    </font>
  </fonts>
  <fills count="3">
    <fill>
      <patternFill/>
    </fill>
    <fill>
      <patternFill patternType="gray125"/>
    </fill>
    <fill>
      <patternFill patternType="solid">
        <fgColor rgb="001F1A18"/>
      </patternFill>
    </fill>
  </fills>
  <borders count="2">
    <border>
      <left/>
      <right/>
      <top/>
      <bottom/>
      <diagonal/>
    </border>
    <border>
      <top style="thin">
        <color rgb="00999999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5" fillId="0" borderId="1" applyAlignment="1" pivotButton="0" quotePrefix="0" xfId="0">
      <alignment horizontal="right"/>
    </xf>
    <xf numFmtId="4" fontId="5" fillId="0" borderId="1" pivotButton="0" quotePrefix="0" xfId="0"/>
    <xf numFmtId="0" fontId="5" fillId="0" borderId="0" applyAlignment="1" pivotButton="0" quotePrefix="0" xfId="0">
      <alignment horizontal="right"/>
    </xf>
    <xf numFmtId="4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9C4A00"/>
      </font>
      <fill>
        <patternFill patternType="solid">
          <fgColor rgb="00FFE5CC"/>
        </patternFill>
      </fill>
    </dxf>
    <dxf>
      <font>
        <color rgb="00C00000"/>
      </font>
    </dxf>
    <dxf>
      <font>
        <b val="1"/>
        <color rgb="009C0006"/>
      </font>
      <fill>
        <patternFill patternType="solid">
          <fgColor rgb="00FFC7CE"/>
        </patternFill>
      </fill>
    </dxf>
    <dxf>
      <font>
        <color rgb="009999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urnsubs.com/?utm_source=template&amp;utm_medium=xlsx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burnsubs.com/?utm_source=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  <col width="18" customWidth="1" min="7" max="7"/>
    <col width="34" customWidth="1" min="8" max="8"/>
    <col width="12" customWidth="1" min="9" max="9"/>
    <col width="14" customWidth="1" min="10" max="10"/>
    <col width="13" customWidth="1" min="11" max="11"/>
    <col width="13" customWidth="1" min="12" max="12"/>
    <col width="12" customWidth="1" min="13" max="13"/>
    <col width="40" customWidth="1" min="14" max="14"/>
  </cols>
  <sheetData>
    <row r="1">
      <c r="A1" s="1" t="inlineStr">
        <is>
          <t>Subscription tracker</t>
        </is>
      </c>
    </row>
    <row r="2">
      <c r="A2" s="2" t="inlineStr">
        <is>
          <t>One row per subscription. Currency, Billing cycle, Billed by and Status have drop-downs. Monthly cost, Yearly cost and Days until renewal work themselves out.</t>
        </is>
      </c>
    </row>
    <row r="3">
      <c r="A3" s="3" t="inlineStr">
        <is>
          <t>Free template by Burn · burnsubs.com</t>
        </is>
      </c>
    </row>
    <row r="4" ht="30" customHeight="1">
      <c r="A4" s="4" t="inlineStr">
        <is>
          <t>Name</t>
        </is>
      </c>
      <c r="B4" s="4" t="inlineStr">
        <is>
          <t>Price</t>
        </is>
      </c>
      <c r="C4" s="4" t="inlineStr">
        <is>
          <t>Currency</t>
        </is>
      </c>
      <c r="D4" s="4" t="inlineStr">
        <is>
          <t>Billing cycle</t>
        </is>
      </c>
      <c r="E4" s="4" t="inlineStr">
        <is>
          <t>Next renewal</t>
        </is>
      </c>
      <c r="F4" s="4" t="inlineStr">
        <is>
          <t>Trial ends</t>
        </is>
      </c>
      <c r="G4" s="4" t="inlineStr">
        <is>
          <t>Billed by</t>
        </is>
      </c>
      <c r="H4" s="4" t="inlineStr">
        <is>
          <t>Cancel at</t>
        </is>
      </c>
      <c r="I4" s="4" t="inlineStr">
        <is>
          <t>Status</t>
        </is>
      </c>
      <c r="J4" s="4" t="inlineStr">
        <is>
          <t>Category</t>
        </is>
      </c>
      <c r="K4" s="4" t="inlineStr">
        <is>
          <t>Monthly cost</t>
        </is>
      </c>
      <c r="L4" s="4" t="inlineStr">
        <is>
          <t>Yearly cost</t>
        </is>
      </c>
      <c r="M4" s="4" t="inlineStr">
        <is>
          <t>Days until renewal</t>
        </is>
      </c>
      <c r="N4" s="4" t="inlineStr">
        <is>
          <t>Notes</t>
        </is>
      </c>
    </row>
    <row r="5">
      <c r="A5" t="inlineStr">
        <is>
          <t>Example: Netflix</t>
        </is>
      </c>
      <c r="B5" s="5" t="n">
        <v>10.99</v>
      </c>
      <c r="C5" t="inlineStr">
        <is>
          <t>GBP</t>
        </is>
      </c>
      <c r="D5" t="inlineStr">
        <is>
          <t>Monthly</t>
        </is>
      </c>
      <c r="E5" s="6" t="n">
        <v>46340</v>
      </c>
      <c r="F5" s="6" t="n"/>
      <c r="G5" t="inlineStr">
        <is>
          <t>Company website</t>
        </is>
      </c>
      <c r="H5" t="inlineStr">
        <is>
          <t>netflix.com &gt; Account</t>
        </is>
      </c>
      <c r="I5" t="inlineStr">
        <is>
          <t>Active</t>
        </is>
      </c>
      <c r="J5" t="inlineStr">
        <is>
          <t>Streaming</t>
        </is>
      </c>
      <c r="K5" s="5">
        <f>IF(B5="","",IF(D5="Weekly",B5*52/12,IF(D5="Quarterly",B5/3,IF(D5="Yearly",B5/12,B5))))</f>
        <v/>
      </c>
      <c r="L5" s="5">
        <f>IF(K5="","",K5*12)</f>
        <v/>
      </c>
      <c r="M5" s="7">
        <f>IF(OR(E5="",I5="Cancelled"),"",E5-TODAY())</f>
        <v/>
      </c>
      <c r="N5" t="inlineStr">
        <is>
          <t>Example row: replace or delete</t>
        </is>
      </c>
    </row>
    <row r="6">
      <c r="A6" t="inlineStr">
        <is>
          <t>Example: Spotify Premium</t>
        </is>
      </c>
      <c r="B6" s="5" t="n">
        <v>12.99</v>
      </c>
      <c r="C6" t="inlineStr">
        <is>
          <t>GBP</t>
        </is>
      </c>
      <c r="D6" t="inlineStr">
        <is>
          <t>Monthly</t>
        </is>
      </c>
      <c r="E6" s="6" t="n">
        <v>46329</v>
      </c>
      <c r="F6" s="6" t="n"/>
      <c r="G6" t="inlineStr">
        <is>
          <t>Company website</t>
        </is>
      </c>
      <c r="H6" t="inlineStr">
        <is>
          <t>spotify.com &gt; Account &gt; Manage your plan</t>
        </is>
      </c>
      <c r="I6" t="inlineStr">
        <is>
          <t>Active</t>
        </is>
      </c>
      <c r="J6" t="inlineStr">
        <is>
          <t>Music</t>
        </is>
      </c>
      <c r="K6" s="5">
        <f>IF(B6="","",IF(D6="Weekly",B6*52/12,IF(D6="Quarterly",B6/3,IF(D6="Yearly",B6/12,B6))))</f>
        <v/>
      </c>
      <c r="L6" s="5">
        <f>IF(K6="","",K6*12)</f>
        <v/>
      </c>
      <c r="M6" s="7">
        <f>IF(OR(E6="",I6="Cancelled"),"",E6-TODAY())</f>
        <v/>
      </c>
      <c r="N6" t="inlineStr">
        <is>
          <t>Example row</t>
        </is>
      </c>
    </row>
    <row r="7">
      <c r="A7" t="inlineStr">
        <is>
          <t>Example: Microsoft 365</t>
        </is>
      </c>
      <c r="B7" s="5" t="n">
        <v>84.98999999999999</v>
      </c>
      <c r="C7" t="inlineStr">
        <is>
          <t>GBP</t>
        </is>
      </c>
      <c r="D7" t="inlineStr">
        <is>
          <t>Yearly</t>
        </is>
      </c>
      <c r="E7" s="6" t="n">
        <v>46447</v>
      </c>
      <c r="F7" s="6" t="n"/>
      <c r="G7" t="inlineStr">
        <is>
          <t>Company website</t>
        </is>
      </c>
      <c r="H7" t="inlineStr">
        <is>
          <t>account.microsoft.com</t>
        </is>
      </c>
      <c r="I7" t="inlineStr">
        <is>
          <t>Active</t>
        </is>
      </c>
      <c r="J7" t="inlineStr">
        <is>
          <t>Software</t>
        </is>
      </c>
      <c r="K7" s="5">
        <f>IF(B7="","",IF(D7="Weekly",B7*52/12,IF(D7="Quarterly",B7/3,IF(D7="Yearly",B7/12,B7))))</f>
        <v/>
      </c>
      <c r="L7" s="5">
        <f>IF(K7="","",K7*12)</f>
        <v/>
      </c>
      <c r="M7" s="7">
        <f>IF(OR(E7="",I7="Cancelled"),"",E7-TODAY())</f>
        <v/>
      </c>
      <c r="N7" t="inlineStr">
        <is>
          <t>Yearly: price / 12 a month</t>
        </is>
      </c>
    </row>
    <row r="8">
      <c r="A8" t="inlineStr">
        <is>
          <t>Example: Duolingo Super</t>
        </is>
      </c>
      <c r="B8" s="5" t="n">
        <v>83.98999999999999</v>
      </c>
      <c r="C8" t="inlineStr">
        <is>
          <t>GBP</t>
        </is>
      </c>
      <c r="D8" t="inlineStr">
        <is>
          <t>Yearly</t>
        </is>
      </c>
      <c r="E8" s="6" t="n">
        <v>46346</v>
      </c>
      <c r="F8" s="6" t="n">
        <v>46345</v>
      </c>
      <c r="G8" t="inlineStr">
        <is>
          <t>Apple</t>
        </is>
      </c>
      <c r="H8" t="inlineStr">
        <is>
          <t>Settings &gt; your name &gt; Subscriptions</t>
        </is>
      </c>
      <c r="I8" t="inlineStr">
        <is>
          <t>Trial</t>
        </is>
      </c>
      <c r="J8" t="inlineStr">
        <is>
          <t>Education</t>
        </is>
      </c>
      <c r="K8" s="5">
        <f>IF(B8="","",IF(D8="Weekly",B8*52/12,IF(D8="Quarterly",B8/3,IF(D8="Yearly",B8/12,B8))))</f>
        <v/>
      </c>
      <c r="L8" s="5">
        <f>IF(K8="","",K8*12)</f>
        <v/>
      </c>
      <c r="M8" s="7">
        <f>IF(OR(E8="",I8="Cancelled"),"",E8-TODAY())</f>
        <v/>
      </c>
      <c r="N8" t="inlineStr">
        <is>
          <t>Cancel 24h before the trial ends if you do not want it</t>
        </is>
      </c>
    </row>
    <row r="9">
      <c r="B9" s="5" t="n"/>
      <c r="E9" s="6" t="n"/>
      <c r="F9" s="6" t="n"/>
      <c r="K9" s="5">
        <f>IF(B9="","",IF(D9="Weekly",B9*52/12,IF(D9="Quarterly",B9/3,IF(D9="Yearly",B9/12,B9))))</f>
        <v/>
      </c>
      <c r="L9" s="5">
        <f>IF(K9="","",K9*12)</f>
        <v/>
      </c>
      <c r="M9" s="7">
        <f>IF(OR(E9="",I9="Cancelled"),"",E9-TODAY())</f>
        <v/>
      </c>
    </row>
    <row r="10">
      <c r="B10" s="5" t="n"/>
      <c r="E10" s="6" t="n"/>
      <c r="F10" s="6" t="n"/>
      <c r="K10" s="5">
        <f>IF(B10="","",IF(D10="Weekly",B10*52/12,IF(D10="Quarterly",B10/3,IF(D10="Yearly",B10/12,B10))))</f>
        <v/>
      </c>
      <c r="L10" s="5">
        <f>IF(K10="","",K10*12)</f>
        <v/>
      </c>
      <c r="M10" s="7">
        <f>IF(OR(E10="",I10="Cancelled"),"",E10-TODAY())</f>
        <v/>
      </c>
    </row>
    <row r="11">
      <c r="B11" s="5" t="n"/>
      <c r="E11" s="6" t="n"/>
      <c r="F11" s="6" t="n"/>
      <c r="K11" s="5">
        <f>IF(B11="","",IF(D11="Weekly",B11*52/12,IF(D11="Quarterly",B11/3,IF(D11="Yearly",B11/12,B11))))</f>
        <v/>
      </c>
      <c r="L11" s="5">
        <f>IF(K11="","",K11*12)</f>
        <v/>
      </c>
      <c r="M11" s="7">
        <f>IF(OR(E11="",I11="Cancelled"),"",E11-TODAY())</f>
        <v/>
      </c>
    </row>
    <row r="12">
      <c r="B12" s="5" t="n"/>
      <c r="E12" s="6" t="n"/>
      <c r="F12" s="6" t="n"/>
      <c r="K12" s="5">
        <f>IF(B12="","",IF(D12="Weekly",B12*52/12,IF(D12="Quarterly",B12/3,IF(D12="Yearly",B12/12,B12))))</f>
        <v/>
      </c>
      <c r="L12" s="5">
        <f>IF(K12="","",K12*12)</f>
        <v/>
      </c>
      <c r="M12" s="7">
        <f>IF(OR(E12="",I12="Cancelled"),"",E12-TODAY())</f>
        <v/>
      </c>
    </row>
    <row r="13">
      <c r="B13" s="5" t="n"/>
      <c r="E13" s="6" t="n"/>
      <c r="F13" s="6" t="n"/>
      <c r="K13" s="5">
        <f>IF(B13="","",IF(D13="Weekly",B13*52/12,IF(D13="Quarterly",B13/3,IF(D13="Yearly",B13/12,B13))))</f>
        <v/>
      </c>
      <c r="L13" s="5">
        <f>IF(K13="","",K13*12)</f>
        <v/>
      </c>
      <c r="M13" s="7">
        <f>IF(OR(E13="",I13="Cancelled"),"",E13-TODAY())</f>
        <v/>
      </c>
    </row>
    <row r="14">
      <c r="B14" s="5" t="n"/>
      <c r="E14" s="6" t="n"/>
      <c r="F14" s="6" t="n"/>
      <c r="K14" s="5">
        <f>IF(B14="","",IF(D14="Weekly",B14*52/12,IF(D14="Quarterly",B14/3,IF(D14="Yearly",B14/12,B14))))</f>
        <v/>
      </c>
      <c r="L14" s="5">
        <f>IF(K14="","",K14*12)</f>
        <v/>
      </c>
      <c r="M14" s="7">
        <f>IF(OR(E14="",I14="Cancelled"),"",E14-TODAY())</f>
        <v/>
      </c>
    </row>
    <row r="15">
      <c r="B15" s="5" t="n"/>
      <c r="E15" s="6" t="n"/>
      <c r="F15" s="6" t="n"/>
      <c r="K15" s="5">
        <f>IF(B15="","",IF(D15="Weekly",B15*52/12,IF(D15="Quarterly",B15/3,IF(D15="Yearly",B15/12,B15))))</f>
        <v/>
      </c>
      <c r="L15" s="5">
        <f>IF(K15="","",K15*12)</f>
        <v/>
      </c>
      <c r="M15" s="7">
        <f>IF(OR(E15="",I15="Cancelled"),"",E15-TODAY())</f>
        <v/>
      </c>
    </row>
    <row r="16">
      <c r="B16" s="5" t="n"/>
      <c r="E16" s="6" t="n"/>
      <c r="F16" s="6" t="n"/>
      <c r="K16" s="5">
        <f>IF(B16="","",IF(D16="Weekly",B16*52/12,IF(D16="Quarterly",B16/3,IF(D16="Yearly",B16/12,B16))))</f>
        <v/>
      </c>
      <c r="L16" s="5">
        <f>IF(K16="","",K16*12)</f>
        <v/>
      </c>
      <c r="M16" s="7">
        <f>IF(OR(E16="",I16="Cancelled"),"",E16-TODAY())</f>
        <v/>
      </c>
    </row>
    <row r="17">
      <c r="B17" s="5" t="n"/>
      <c r="E17" s="6" t="n"/>
      <c r="F17" s="6" t="n"/>
      <c r="K17" s="5">
        <f>IF(B17="","",IF(D17="Weekly",B17*52/12,IF(D17="Quarterly",B17/3,IF(D17="Yearly",B17/12,B17))))</f>
        <v/>
      </c>
      <c r="L17" s="5">
        <f>IF(K17="","",K17*12)</f>
        <v/>
      </c>
      <c r="M17" s="7">
        <f>IF(OR(E17="",I17="Cancelled"),"",E17-TODAY())</f>
        <v/>
      </c>
    </row>
    <row r="18">
      <c r="B18" s="5" t="n"/>
      <c r="E18" s="6" t="n"/>
      <c r="F18" s="6" t="n"/>
      <c r="K18" s="5">
        <f>IF(B18="","",IF(D18="Weekly",B18*52/12,IF(D18="Quarterly",B18/3,IF(D18="Yearly",B18/12,B18))))</f>
        <v/>
      </c>
      <c r="L18" s="5">
        <f>IF(K18="","",K18*12)</f>
        <v/>
      </c>
      <c r="M18" s="7">
        <f>IF(OR(E18="",I18="Cancelled"),"",E18-TODAY())</f>
        <v/>
      </c>
    </row>
    <row r="19">
      <c r="B19" s="5" t="n"/>
      <c r="E19" s="6" t="n"/>
      <c r="F19" s="6" t="n"/>
      <c r="K19" s="5">
        <f>IF(B19="","",IF(D19="Weekly",B19*52/12,IF(D19="Quarterly",B19/3,IF(D19="Yearly",B19/12,B19))))</f>
        <v/>
      </c>
      <c r="L19" s="5">
        <f>IF(K19="","",K19*12)</f>
        <v/>
      </c>
      <c r="M19" s="7">
        <f>IF(OR(E19="",I19="Cancelled"),"",E19-TODAY())</f>
        <v/>
      </c>
    </row>
    <row r="20">
      <c r="B20" s="5" t="n"/>
      <c r="E20" s="6" t="n"/>
      <c r="F20" s="6" t="n"/>
      <c r="K20" s="5">
        <f>IF(B20="","",IF(D20="Weekly",B20*52/12,IF(D20="Quarterly",B20/3,IF(D20="Yearly",B20/12,B20))))</f>
        <v/>
      </c>
      <c r="L20" s="5">
        <f>IF(K20="","",K20*12)</f>
        <v/>
      </c>
      <c r="M20" s="7">
        <f>IF(OR(E20="",I20="Cancelled"),"",E20-TODAY())</f>
        <v/>
      </c>
    </row>
    <row r="21">
      <c r="B21" s="5" t="n"/>
      <c r="E21" s="6" t="n"/>
      <c r="F21" s="6" t="n"/>
      <c r="K21" s="5">
        <f>IF(B21="","",IF(D21="Weekly",B21*52/12,IF(D21="Quarterly",B21/3,IF(D21="Yearly",B21/12,B21))))</f>
        <v/>
      </c>
      <c r="L21" s="5">
        <f>IF(K21="","",K21*12)</f>
        <v/>
      </c>
      <c r="M21" s="7">
        <f>IF(OR(E21="",I21="Cancelled"),"",E21-TODAY())</f>
        <v/>
      </c>
    </row>
    <row r="22">
      <c r="B22" s="5" t="n"/>
      <c r="E22" s="6" t="n"/>
      <c r="F22" s="6" t="n"/>
      <c r="K22" s="5">
        <f>IF(B22="","",IF(D22="Weekly",B22*52/12,IF(D22="Quarterly",B22/3,IF(D22="Yearly",B22/12,B22))))</f>
        <v/>
      </c>
      <c r="L22" s="5">
        <f>IF(K22="","",K22*12)</f>
        <v/>
      </c>
      <c r="M22" s="7">
        <f>IF(OR(E22="",I22="Cancelled"),"",E22-TODAY())</f>
        <v/>
      </c>
    </row>
    <row r="23">
      <c r="B23" s="5" t="n"/>
      <c r="E23" s="6" t="n"/>
      <c r="F23" s="6" t="n"/>
      <c r="K23" s="5">
        <f>IF(B23="","",IF(D23="Weekly",B23*52/12,IF(D23="Quarterly",B23/3,IF(D23="Yearly",B23/12,B23))))</f>
        <v/>
      </c>
      <c r="L23" s="5">
        <f>IF(K23="","",K23*12)</f>
        <v/>
      </c>
      <c r="M23" s="7">
        <f>IF(OR(E23="",I23="Cancelled"),"",E23-TODAY())</f>
        <v/>
      </c>
    </row>
    <row r="24">
      <c r="B24" s="5" t="n"/>
      <c r="E24" s="6" t="n"/>
      <c r="F24" s="6" t="n"/>
      <c r="K24" s="5">
        <f>IF(B24="","",IF(D24="Weekly",B24*52/12,IF(D24="Quarterly",B24/3,IF(D24="Yearly",B24/12,B24))))</f>
        <v/>
      </c>
      <c r="L24" s="5">
        <f>IF(K24="","",K24*12)</f>
        <v/>
      </c>
      <c r="M24" s="7">
        <f>IF(OR(E24="",I24="Cancelled"),"",E24-TODAY())</f>
        <v/>
      </c>
    </row>
    <row r="25">
      <c r="B25" s="5" t="n"/>
      <c r="E25" s="6" t="n"/>
      <c r="F25" s="6" t="n"/>
      <c r="K25" s="5">
        <f>IF(B25="","",IF(D25="Weekly",B25*52/12,IF(D25="Quarterly",B25/3,IF(D25="Yearly",B25/12,B25))))</f>
        <v/>
      </c>
      <c r="L25" s="5">
        <f>IF(K25="","",K25*12)</f>
        <v/>
      </c>
      <c r="M25" s="7">
        <f>IF(OR(E25="",I25="Cancelled"),"",E25-TODAY())</f>
        <v/>
      </c>
    </row>
    <row r="26">
      <c r="B26" s="5" t="n"/>
      <c r="E26" s="6" t="n"/>
      <c r="F26" s="6" t="n"/>
      <c r="K26" s="5">
        <f>IF(B26="","",IF(D26="Weekly",B26*52/12,IF(D26="Quarterly",B26/3,IF(D26="Yearly",B26/12,B26))))</f>
        <v/>
      </c>
      <c r="L26" s="5">
        <f>IF(K26="","",K26*12)</f>
        <v/>
      </c>
      <c r="M26" s="7">
        <f>IF(OR(E26="",I26="Cancelled"),"",E26-TODAY())</f>
        <v/>
      </c>
    </row>
    <row r="27">
      <c r="B27" s="5" t="n"/>
      <c r="E27" s="6" t="n"/>
      <c r="F27" s="6" t="n"/>
      <c r="K27" s="5">
        <f>IF(B27="","",IF(D27="Weekly",B27*52/12,IF(D27="Quarterly",B27/3,IF(D27="Yearly",B27/12,B27))))</f>
        <v/>
      </c>
      <c r="L27" s="5">
        <f>IF(K27="","",K27*12)</f>
        <v/>
      </c>
      <c r="M27" s="7">
        <f>IF(OR(E27="",I27="Cancelled"),"",E27-TODAY())</f>
        <v/>
      </c>
    </row>
    <row r="28">
      <c r="B28" s="5" t="n"/>
      <c r="E28" s="6" t="n"/>
      <c r="F28" s="6" t="n"/>
      <c r="K28" s="5">
        <f>IF(B28="","",IF(D28="Weekly",B28*52/12,IF(D28="Quarterly",B28/3,IF(D28="Yearly",B28/12,B28))))</f>
        <v/>
      </c>
      <c r="L28" s="5">
        <f>IF(K28="","",K28*12)</f>
        <v/>
      </c>
      <c r="M28" s="7">
        <f>IF(OR(E28="",I28="Cancelled"),"",E28-TODAY())</f>
        <v/>
      </c>
    </row>
    <row r="29">
      <c r="B29" s="5" t="n"/>
      <c r="E29" s="6" t="n"/>
      <c r="F29" s="6" t="n"/>
      <c r="K29" s="5">
        <f>IF(B29="","",IF(D29="Weekly",B29*52/12,IF(D29="Quarterly",B29/3,IF(D29="Yearly",B29/12,B29))))</f>
        <v/>
      </c>
      <c r="L29" s="5">
        <f>IF(K29="","",K29*12)</f>
        <v/>
      </c>
      <c r="M29" s="7">
        <f>IF(OR(E29="",I29="Cancelled"),"",E29-TODAY())</f>
        <v/>
      </c>
    </row>
    <row r="30">
      <c r="B30" s="5" t="n"/>
      <c r="E30" s="6" t="n"/>
      <c r="F30" s="6" t="n"/>
      <c r="K30" s="5">
        <f>IF(B30="","",IF(D30="Weekly",B30*52/12,IF(D30="Quarterly",B30/3,IF(D30="Yearly",B30/12,B30))))</f>
        <v/>
      </c>
      <c r="L30" s="5">
        <f>IF(K30="","",K30*12)</f>
        <v/>
      </c>
      <c r="M30" s="7">
        <f>IF(OR(E30="",I30="Cancelled"),"",E30-TODAY())</f>
        <v/>
      </c>
    </row>
    <row r="31">
      <c r="B31" s="5" t="n"/>
      <c r="E31" s="6" t="n"/>
      <c r="F31" s="6" t="n"/>
      <c r="K31" s="5">
        <f>IF(B31="","",IF(D31="Weekly",B31*52/12,IF(D31="Quarterly",B31/3,IF(D31="Yearly",B31/12,B31))))</f>
        <v/>
      </c>
      <c r="L31" s="5">
        <f>IF(K31="","",K31*12)</f>
        <v/>
      </c>
      <c r="M31" s="7">
        <f>IF(OR(E31="",I31="Cancelled"),"",E31-TODAY())</f>
        <v/>
      </c>
    </row>
    <row r="32">
      <c r="B32" s="5" t="n"/>
      <c r="E32" s="6" t="n"/>
      <c r="F32" s="6" t="n"/>
      <c r="K32" s="5">
        <f>IF(B32="","",IF(D32="Weekly",B32*52/12,IF(D32="Quarterly",B32/3,IF(D32="Yearly",B32/12,B32))))</f>
        <v/>
      </c>
      <c r="L32" s="5">
        <f>IF(K32="","",K32*12)</f>
        <v/>
      </c>
      <c r="M32" s="7">
        <f>IF(OR(E32="",I32="Cancelled"),"",E32-TODAY())</f>
        <v/>
      </c>
    </row>
    <row r="33">
      <c r="B33" s="5" t="n"/>
      <c r="E33" s="6" t="n"/>
      <c r="F33" s="6" t="n"/>
      <c r="K33" s="5">
        <f>IF(B33="","",IF(D33="Weekly",B33*52/12,IF(D33="Quarterly",B33/3,IF(D33="Yearly",B33/12,B33))))</f>
        <v/>
      </c>
      <c r="L33" s="5">
        <f>IF(K33="","",K33*12)</f>
        <v/>
      </c>
      <c r="M33" s="7">
        <f>IF(OR(E33="",I33="Cancelled"),"",E33-TODAY())</f>
        <v/>
      </c>
    </row>
    <row r="34">
      <c r="B34" s="5" t="n"/>
      <c r="E34" s="6" t="n"/>
      <c r="F34" s="6" t="n"/>
      <c r="K34" s="5">
        <f>IF(B34="","",IF(D34="Weekly",B34*52/12,IF(D34="Quarterly",B34/3,IF(D34="Yearly",B34/12,B34))))</f>
        <v/>
      </c>
      <c r="L34" s="5">
        <f>IF(K34="","",K34*12)</f>
        <v/>
      </c>
      <c r="M34" s="7">
        <f>IF(OR(E34="",I34="Cancelled"),"",E34-TODAY())</f>
        <v/>
      </c>
    </row>
    <row r="35">
      <c r="B35" s="5" t="n"/>
      <c r="E35" s="6" t="n"/>
      <c r="F35" s="6" t="n"/>
      <c r="K35" s="5">
        <f>IF(B35="","",IF(D35="Weekly",B35*52/12,IF(D35="Quarterly",B35/3,IF(D35="Yearly",B35/12,B35))))</f>
        <v/>
      </c>
      <c r="L35" s="5">
        <f>IF(K35="","",K35*12)</f>
        <v/>
      </c>
      <c r="M35" s="7">
        <f>IF(OR(E35="",I35="Cancelled"),"",E35-TODAY())</f>
        <v/>
      </c>
    </row>
    <row r="36">
      <c r="B36" s="5" t="n"/>
      <c r="E36" s="6" t="n"/>
      <c r="F36" s="6" t="n"/>
      <c r="K36" s="5">
        <f>IF(B36="","",IF(D36="Weekly",B36*52/12,IF(D36="Quarterly",B36/3,IF(D36="Yearly",B36/12,B36))))</f>
        <v/>
      </c>
      <c r="L36" s="5">
        <f>IF(K36="","",K36*12)</f>
        <v/>
      </c>
      <c r="M36" s="7">
        <f>IF(OR(E36="",I36="Cancelled"),"",E36-TODAY())</f>
        <v/>
      </c>
    </row>
    <row r="37">
      <c r="B37" s="5" t="n"/>
      <c r="E37" s="6" t="n"/>
      <c r="F37" s="6" t="n"/>
      <c r="K37" s="5">
        <f>IF(B37="","",IF(D37="Weekly",B37*52/12,IF(D37="Quarterly",B37/3,IF(D37="Yearly",B37/12,B37))))</f>
        <v/>
      </c>
      <c r="L37" s="5">
        <f>IF(K37="","",K37*12)</f>
        <v/>
      </c>
      <c r="M37" s="7">
        <f>IF(OR(E37="",I37="Cancelled"),"",E37-TODAY())</f>
        <v/>
      </c>
    </row>
    <row r="38">
      <c r="B38" s="5" t="n"/>
      <c r="E38" s="6" t="n"/>
      <c r="F38" s="6" t="n"/>
      <c r="K38" s="5">
        <f>IF(B38="","",IF(D38="Weekly",B38*52/12,IF(D38="Quarterly",B38/3,IF(D38="Yearly",B38/12,B38))))</f>
        <v/>
      </c>
      <c r="L38" s="5">
        <f>IF(K38="","",K38*12)</f>
        <v/>
      </c>
      <c r="M38" s="7">
        <f>IF(OR(E38="",I38="Cancelled"),"",E38-TODAY())</f>
        <v/>
      </c>
    </row>
    <row r="39">
      <c r="B39" s="5" t="n"/>
      <c r="E39" s="6" t="n"/>
      <c r="F39" s="6" t="n"/>
      <c r="K39" s="5">
        <f>IF(B39="","",IF(D39="Weekly",B39*52/12,IF(D39="Quarterly",B39/3,IF(D39="Yearly",B39/12,B39))))</f>
        <v/>
      </c>
      <c r="L39" s="5">
        <f>IF(K39="","",K39*12)</f>
        <v/>
      </c>
      <c r="M39" s="7">
        <f>IF(OR(E39="",I39="Cancelled"),"",E39-TODAY())</f>
        <v/>
      </c>
    </row>
    <row r="40">
      <c r="B40" s="5" t="n"/>
      <c r="E40" s="6" t="n"/>
      <c r="F40" s="6" t="n"/>
      <c r="K40" s="5">
        <f>IF(B40="","",IF(D40="Weekly",B40*52/12,IF(D40="Quarterly",B40/3,IF(D40="Yearly",B40/12,B40))))</f>
        <v/>
      </c>
      <c r="L40" s="5">
        <f>IF(K40="","",K40*12)</f>
        <v/>
      </c>
      <c r="M40" s="7">
        <f>IF(OR(E40="",I40="Cancelled"),"",E40-TODAY())</f>
        <v/>
      </c>
    </row>
    <row r="41">
      <c r="B41" s="5" t="n"/>
      <c r="E41" s="6" t="n"/>
      <c r="F41" s="6" t="n"/>
      <c r="K41" s="5">
        <f>IF(B41="","",IF(D41="Weekly",B41*52/12,IF(D41="Quarterly",B41/3,IF(D41="Yearly",B41/12,B41))))</f>
        <v/>
      </c>
      <c r="L41" s="5">
        <f>IF(K41="","",K41*12)</f>
        <v/>
      </c>
      <c r="M41" s="7">
        <f>IF(OR(E41="",I41="Cancelled"),"",E41-TODAY())</f>
        <v/>
      </c>
    </row>
    <row r="42">
      <c r="B42" s="5" t="n"/>
      <c r="E42" s="6" t="n"/>
      <c r="F42" s="6" t="n"/>
      <c r="K42" s="5">
        <f>IF(B42="","",IF(D42="Weekly",B42*52/12,IF(D42="Quarterly",B42/3,IF(D42="Yearly",B42/12,B42))))</f>
        <v/>
      </c>
      <c r="L42" s="5">
        <f>IF(K42="","",K42*12)</f>
        <v/>
      </c>
      <c r="M42" s="7">
        <f>IF(OR(E42="",I42="Cancelled"),"",E42-TODAY())</f>
        <v/>
      </c>
    </row>
    <row r="43">
      <c r="B43" s="5" t="n"/>
      <c r="E43" s="6" t="n"/>
      <c r="F43" s="6" t="n"/>
      <c r="K43" s="5">
        <f>IF(B43="","",IF(D43="Weekly",B43*52/12,IF(D43="Quarterly",B43/3,IF(D43="Yearly",B43/12,B43))))</f>
        <v/>
      </c>
      <c r="L43" s="5">
        <f>IF(K43="","",K43*12)</f>
        <v/>
      </c>
      <c r="M43" s="7">
        <f>IF(OR(E43="",I43="Cancelled"),"",E43-TODAY())</f>
        <v/>
      </c>
    </row>
    <row r="44">
      <c r="B44" s="5" t="n"/>
      <c r="E44" s="6" t="n"/>
      <c r="F44" s="6" t="n"/>
      <c r="K44" s="5">
        <f>IF(B44="","",IF(D44="Weekly",B44*52/12,IF(D44="Quarterly",B44/3,IF(D44="Yearly",B44/12,B44))))</f>
        <v/>
      </c>
      <c r="L44" s="5">
        <f>IF(K44="","",K44*12)</f>
        <v/>
      </c>
      <c r="M44" s="7">
        <f>IF(OR(E44="",I44="Cancelled"),"",E44-TODAY())</f>
        <v/>
      </c>
    </row>
    <row r="45">
      <c r="B45" s="5" t="n"/>
      <c r="E45" s="6" t="n"/>
      <c r="F45" s="6" t="n"/>
      <c r="K45" s="5">
        <f>IF(B45="","",IF(D45="Weekly",B45*52/12,IF(D45="Quarterly",B45/3,IF(D45="Yearly",B45/12,B45))))</f>
        <v/>
      </c>
      <c r="L45" s="5">
        <f>IF(K45="","",K45*12)</f>
        <v/>
      </c>
      <c r="M45" s="7">
        <f>IF(OR(E45="",I45="Cancelled"),"",E45-TODAY())</f>
        <v/>
      </c>
    </row>
    <row r="46">
      <c r="B46" s="5" t="n"/>
      <c r="E46" s="6" t="n"/>
      <c r="F46" s="6" t="n"/>
      <c r="K46" s="5">
        <f>IF(B46="","",IF(D46="Weekly",B46*52/12,IF(D46="Quarterly",B46/3,IF(D46="Yearly",B46/12,B46))))</f>
        <v/>
      </c>
      <c r="L46" s="5">
        <f>IF(K46="","",K46*12)</f>
        <v/>
      </c>
      <c r="M46" s="7">
        <f>IF(OR(E46="",I46="Cancelled"),"",E46-TODAY())</f>
        <v/>
      </c>
    </row>
    <row r="47">
      <c r="B47" s="5" t="n"/>
      <c r="E47" s="6" t="n"/>
      <c r="F47" s="6" t="n"/>
      <c r="K47" s="5">
        <f>IF(B47="","",IF(D47="Weekly",B47*52/12,IF(D47="Quarterly",B47/3,IF(D47="Yearly",B47/12,B47))))</f>
        <v/>
      </c>
      <c r="L47" s="5">
        <f>IF(K47="","",K47*12)</f>
        <v/>
      </c>
      <c r="M47" s="7">
        <f>IF(OR(E47="",I47="Cancelled"),"",E47-TODAY())</f>
        <v/>
      </c>
    </row>
    <row r="48">
      <c r="B48" s="5" t="n"/>
      <c r="E48" s="6" t="n"/>
      <c r="F48" s="6" t="n"/>
      <c r="K48" s="5">
        <f>IF(B48="","",IF(D48="Weekly",B48*52/12,IF(D48="Quarterly",B48/3,IF(D48="Yearly",B48/12,B48))))</f>
        <v/>
      </c>
      <c r="L48" s="5">
        <f>IF(K48="","",K48*12)</f>
        <v/>
      </c>
      <c r="M48" s="7">
        <f>IF(OR(E48="",I48="Cancelled"),"",E48-TODAY())</f>
        <v/>
      </c>
    </row>
    <row r="49">
      <c r="B49" s="5" t="n"/>
      <c r="E49" s="6" t="n"/>
      <c r="F49" s="6" t="n"/>
      <c r="K49" s="5">
        <f>IF(B49="","",IF(D49="Weekly",B49*52/12,IF(D49="Quarterly",B49/3,IF(D49="Yearly",B49/12,B49))))</f>
        <v/>
      </c>
      <c r="L49" s="5">
        <f>IF(K49="","",K49*12)</f>
        <v/>
      </c>
      <c r="M49" s="7">
        <f>IF(OR(E49="",I49="Cancelled"),"",E49-TODAY())</f>
        <v/>
      </c>
    </row>
    <row r="50">
      <c r="B50" s="5" t="n"/>
      <c r="E50" s="6" t="n"/>
      <c r="F50" s="6" t="n"/>
      <c r="K50" s="5">
        <f>IF(B50="","",IF(D50="Weekly",B50*52/12,IF(D50="Quarterly",B50/3,IF(D50="Yearly",B50/12,B50))))</f>
        <v/>
      </c>
      <c r="L50" s="5">
        <f>IF(K50="","",K50*12)</f>
        <v/>
      </c>
      <c r="M50" s="7">
        <f>IF(OR(E50="",I50="Cancelled"),"",E50-TODAY())</f>
        <v/>
      </c>
    </row>
    <row r="51">
      <c r="B51" s="5" t="n"/>
      <c r="E51" s="6" t="n"/>
      <c r="F51" s="6" t="n"/>
      <c r="K51" s="5">
        <f>IF(B51="","",IF(D51="Weekly",B51*52/12,IF(D51="Quarterly",B51/3,IF(D51="Yearly",B51/12,B51))))</f>
        <v/>
      </c>
      <c r="L51" s="5">
        <f>IF(K51="","",K51*12)</f>
        <v/>
      </c>
      <c r="M51" s="7">
        <f>IF(OR(E51="",I51="Cancelled"),"",E51-TODAY())</f>
        <v/>
      </c>
    </row>
    <row r="52">
      <c r="B52" s="5" t="n"/>
      <c r="E52" s="6" t="n"/>
      <c r="F52" s="6" t="n"/>
      <c r="K52" s="5">
        <f>IF(B52="","",IF(D52="Weekly",B52*52/12,IF(D52="Quarterly",B52/3,IF(D52="Yearly",B52/12,B52))))</f>
        <v/>
      </c>
      <c r="L52" s="5">
        <f>IF(K52="","",K52*12)</f>
        <v/>
      </c>
      <c r="M52" s="7">
        <f>IF(OR(E52="",I52="Cancelled"),"",E52-TODAY())</f>
        <v/>
      </c>
    </row>
    <row r="53">
      <c r="B53" s="5" t="n"/>
      <c r="E53" s="6" t="n"/>
      <c r="F53" s="6" t="n"/>
      <c r="K53" s="5">
        <f>IF(B53="","",IF(D53="Weekly",B53*52/12,IF(D53="Quarterly",B53/3,IF(D53="Yearly",B53/12,B53))))</f>
        <v/>
      </c>
      <c r="L53" s="5">
        <f>IF(K53="","",K53*12)</f>
        <v/>
      </c>
      <c r="M53" s="7">
        <f>IF(OR(E53="",I53="Cancelled"),"",E53-TODAY())</f>
        <v/>
      </c>
    </row>
    <row r="54">
      <c r="B54" s="5" t="n"/>
      <c r="E54" s="6" t="n"/>
      <c r="F54" s="6" t="n"/>
      <c r="K54" s="5">
        <f>IF(B54="","",IF(D54="Weekly",B54*52/12,IF(D54="Quarterly",B54/3,IF(D54="Yearly",B54/12,B54))))</f>
        <v/>
      </c>
      <c r="L54" s="5">
        <f>IF(K54="","",K54*12)</f>
        <v/>
      </c>
      <c r="M54" s="7">
        <f>IF(OR(E54="",I54="Cancelled"),"",E54-TODAY())</f>
        <v/>
      </c>
    </row>
    <row r="55">
      <c r="B55" s="5" t="n"/>
      <c r="E55" s="6" t="n"/>
      <c r="F55" s="6" t="n"/>
      <c r="K55" s="5">
        <f>IF(B55="","",IF(D55="Weekly",B55*52/12,IF(D55="Quarterly",B55/3,IF(D55="Yearly",B55/12,B55))))</f>
        <v/>
      </c>
      <c r="L55" s="5">
        <f>IF(K55="","",K55*12)</f>
        <v/>
      </c>
      <c r="M55" s="7">
        <f>IF(OR(E55="",I55="Cancelled"),"",E55-TODAY())</f>
        <v/>
      </c>
    </row>
    <row r="56">
      <c r="B56" s="5" t="n"/>
      <c r="E56" s="6" t="n"/>
      <c r="F56" s="6" t="n"/>
      <c r="K56" s="5">
        <f>IF(B56="","",IF(D56="Weekly",B56*52/12,IF(D56="Quarterly",B56/3,IF(D56="Yearly",B56/12,B56))))</f>
        <v/>
      </c>
      <c r="L56" s="5">
        <f>IF(K56="","",K56*12)</f>
        <v/>
      </c>
      <c r="M56" s="7">
        <f>IF(OR(E56="",I56="Cancelled"),"",E56-TODAY())</f>
        <v/>
      </c>
    </row>
    <row r="57">
      <c r="B57" s="5" t="n"/>
      <c r="E57" s="6" t="n"/>
      <c r="F57" s="6" t="n"/>
      <c r="K57" s="5">
        <f>IF(B57="","",IF(D57="Weekly",B57*52/12,IF(D57="Quarterly",B57/3,IF(D57="Yearly",B57/12,B57))))</f>
        <v/>
      </c>
      <c r="L57" s="5">
        <f>IF(K57="","",K57*12)</f>
        <v/>
      </c>
      <c r="M57" s="7">
        <f>IF(OR(E57="",I57="Cancelled"),"",E57-TODAY())</f>
        <v/>
      </c>
    </row>
    <row r="58">
      <c r="B58" s="5" t="n"/>
      <c r="E58" s="6" t="n"/>
      <c r="F58" s="6" t="n"/>
      <c r="K58" s="5">
        <f>IF(B58="","",IF(D58="Weekly",B58*52/12,IF(D58="Quarterly",B58/3,IF(D58="Yearly",B58/12,B58))))</f>
        <v/>
      </c>
      <c r="L58" s="5">
        <f>IF(K58="","",K58*12)</f>
        <v/>
      </c>
      <c r="M58" s="7">
        <f>IF(OR(E58="",I58="Cancelled"),"",E58-TODAY())</f>
        <v/>
      </c>
    </row>
    <row r="59">
      <c r="B59" s="5" t="n"/>
      <c r="E59" s="6" t="n"/>
      <c r="F59" s="6" t="n"/>
      <c r="K59" s="5">
        <f>IF(B59="","",IF(D59="Weekly",B59*52/12,IF(D59="Quarterly",B59/3,IF(D59="Yearly",B59/12,B59))))</f>
        <v/>
      </c>
      <c r="L59" s="5">
        <f>IF(K59="","",K59*12)</f>
        <v/>
      </c>
      <c r="M59" s="7">
        <f>IF(OR(E59="",I59="Cancelled"),"",E59-TODAY())</f>
        <v/>
      </c>
    </row>
    <row r="60">
      <c r="B60" s="5" t="n"/>
      <c r="E60" s="6" t="n"/>
      <c r="F60" s="6" t="n"/>
      <c r="K60" s="5">
        <f>IF(B60="","",IF(D60="Weekly",B60*52/12,IF(D60="Quarterly",B60/3,IF(D60="Yearly",B60/12,B60))))</f>
        <v/>
      </c>
      <c r="L60" s="5">
        <f>IF(K60="","",K60*12)</f>
        <v/>
      </c>
      <c r="M60" s="7">
        <f>IF(OR(E60="",I60="Cancelled"),"",E60-TODAY())</f>
        <v/>
      </c>
    </row>
    <row r="61">
      <c r="B61" s="5" t="n"/>
      <c r="E61" s="6" t="n"/>
      <c r="F61" s="6" t="n"/>
      <c r="K61" s="5">
        <f>IF(B61="","",IF(D61="Weekly",B61*52/12,IF(D61="Quarterly",B61/3,IF(D61="Yearly",B61/12,B61))))</f>
        <v/>
      </c>
      <c r="L61" s="5">
        <f>IF(K61="","",K61*12)</f>
        <v/>
      </c>
      <c r="M61" s="7">
        <f>IF(OR(E61="",I61="Cancelled"),"",E61-TODAY())</f>
        <v/>
      </c>
    </row>
    <row r="62">
      <c r="B62" s="5" t="n"/>
      <c r="E62" s="6" t="n"/>
      <c r="F62" s="6" t="n"/>
      <c r="K62" s="5">
        <f>IF(B62="","",IF(D62="Weekly",B62*52/12,IF(D62="Quarterly",B62/3,IF(D62="Yearly",B62/12,B62))))</f>
        <v/>
      </c>
      <c r="L62" s="5">
        <f>IF(K62="","",K62*12)</f>
        <v/>
      </c>
      <c r="M62" s="7">
        <f>IF(OR(E62="",I62="Cancelled"),"",E62-TODAY())</f>
        <v/>
      </c>
    </row>
    <row r="63">
      <c r="B63" s="5" t="n"/>
      <c r="E63" s="6" t="n"/>
      <c r="F63" s="6" t="n"/>
      <c r="K63" s="5">
        <f>IF(B63="","",IF(D63="Weekly",B63*52/12,IF(D63="Quarterly",B63/3,IF(D63="Yearly",B63/12,B63))))</f>
        <v/>
      </c>
      <c r="L63" s="5">
        <f>IF(K63="","",K63*12)</f>
        <v/>
      </c>
      <c r="M63" s="7">
        <f>IF(OR(E63="",I63="Cancelled"),"",E63-TODAY())</f>
        <v/>
      </c>
    </row>
    <row r="64">
      <c r="B64" s="5" t="n"/>
      <c r="E64" s="6" t="n"/>
      <c r="F64" s="6" t="n"/>
      <c r="K64" s="5">
        <f>IF(B64="","",IF(D64="Weekly",B64*52/12,IF(D64="Quarterly",B64/3,IF(D64="Yearly",B64/12,B64))))</f>
        <v/>
      </c>
      <c r="L64" s="5">
        <f>IF(K64="","",K64*12)</f>
        <v/>
      </c>
      <c r="M64" s="7">
        <f>IF(OR(E64="",I64="Cancelled"),"",E64-TODAY())</f>
        <v/>
      </c>
    </row>
    <row r="65">
      <c r="B65" s="5" t="n"/>
      <c r="E65" s="6" t="n"/>
      <c r="F65" s="6" t="n"/>
      <c r="K65" s="5">
        <f>IF(B65="","",IF(D65="Weekly",B65*52/12,IF(D65="Quarterly",B65/3,IF(D65="Yearly",B65/12,B65))))</f>
        <v/>
      </c>
      <c r="L65" s="5">
        <f>IF(K65="","",K65*12)</f>
        <v/>
      </c>
      <c r="M65" s="7">
        <f>IF(OR(E65="",I65="Cancelled"),"",E65-TODAY())</f>
        <v/>
      </c>
    </row>
    <row r="66">
      <c r="B66" s="5" t="n"/>
      <c r="E66" s="6" t="n"/>
      <c r="F66" s="6" t="n"/>
      <c r="K66" s="5">
        <f>IF(B66="","",IF(D66="Weekly",B66*52/12,IF(D66="Quarterly",B66/3,IF(D66="Yearly",B66/12,B66))))</f>
        <v/>
      </c>
      <c r="L66" s="5">
        <f>IF(K66="","",K66*12)</f>
        <v/>
      </c>
      <c r="M66" s="7">
        <f>IF(OR(E66="",I66="Cancelled"),"",E66-TODAY())</f>
        <v/>
      </c>
    </row>
    <row r="67">
      <c r="B67" s="5" t="n"/>
      <c r="E67" s="6" t="n"/>
      <c r="F67" s="6" t="n"/>
      <c r="K67" s="5">
        <f>IF(B67="","",IF(D67="Weekly",B67*52/12,IF(D67="Quarterly",B67/3,IF(D67="Yearly",B67/12,B67))))</f>
        <v/>
      </c>
      <c r="L67" s="5">
        <f>IF(K67="","",K67*12)</f>
        <v/>
      </c>
      <c r="M67" s="7">
        <f>IF(OR(E67="",I67="Cancelled"),"",E67-TODAY())</f>
        <v/>
      </c>
    </row>
    <row r="68">
      <c r="B68" s="5" t="n"/>
      <c r="E68" s="6" t="n"/>
      <c r="F68" s="6" t="n"/>
      <c r="K68" s="5">
        <f>IF(B68="","",IF(D68="Weekly",B68*52/12,IF(D68="Quarterly",B68/3,IF(D68="Yearly",B68/12,B68))))</f>
        <v/>
      </c>
      <c r="L68" s="5">
        <f>IF(K68="","",K68*12)</f>
        <v/>
      </c>
      <c r="M68" s="7">
        <f>IF(OR(E68="",I68="Cancelled"),"",E68-TODAY())</f>
        <v/>
      </c>
    </row>
    <row r="69">
      <c r="B69" s="5" t="n"/>
      <c r="E69" s="6" t="n"/>
      <c r="F69" s="6" t="n"/>
      <c r="K69" s="5">
        <f>IF(B69="","",IF(D69="Weekly",B69*52/12,IF(D69="Quarterly",B69/3,IF(D69="Yearly",B69/12,B69))))</f>
        <v/>
      </c>
      <c r="L69" s="5">
        <f>IF(K69="","",K69*12)</f>
        <v/>
      </c>
      <c r="M69" s="7">
        <f>IF(OR(E69="",I69="Cancelled"),"",E69-TODAY())</f>
        <v/>
      </c>
    </row>
    <row r="70">
      <c r="B70" s="5" t="n"/>
      <c r="E70" s="6" t="n"/>
      <c r="F70" s="6" t="n"/>
      <c r="K70" s="5">
        <f>IF(B70="","",IF(D70="Weekly",B70*52/12,IF(D70="Quarterly",B70/3,IF(D70="Yearly",B70/12,B70))))</f>
        <v/>
      </c>
      <c r="L70" s="5">
        <f>IF(K70="","",K70*12)</f>
        <v/>
      </c>
      <c r="M70" s="7">
        <f>IF(OR(E70="",I70="Cancelled"),"",E70-TODAY())</f>
        <v/>
      </c>
    </row>
    <row r="71">
      <c r="B71" s="5" t="n"/>
      <c r="E71" s="6" t="n"/>
      <c r="F71" s="6" t="n"/>
      <c r="K71" s="5">
        <f>IF(B71="","",IF(D71="Weekly",B71*52/12,IF(D71="Quarterly",B71/3,IF(D71="Yearly",B71/12,B71))))</f>
        <v/>
      </c>
      <c r="L71" s="5">
        <f>IF(K71="","",K71*12)</f>
        <v/>
      </c>
      <c r="M71" s="7">
        <f>IF(OR(E71="",I71="Cancelled"),"",E71-TODAY())</f>
        <v/>
      </c>
    </row>
    <row r="72">
      <c r="B72" s="5" t="n"/>
      <c r="E72" s="6" t="n"/>
      <c r="F72" s="6" t="n"/>
      <c r="K72" s="5">
        <f>IF(B72="","",IF(D72="Weekly",B72*52/12,IF(D72="Quarterly",B72/3,IF(D72="Yearly",B72/12,B72))))</f>
        <v/>
      </c>
      <c r="L72" s="5">
        <f>IF(K72="","",K72*12)</f>
        <v/>
      </c>
      <c r="M72" s="7">
        <f>IF(OR(E72="",I72="Cancelled"),"",E72-TODAY())</f>
        <v/>
      </c>
    </row>
    <row r="73">
      <c r="B73" s="5" t="n"/>
      <c r="E73" s="6" t="n"/>
      <c r="F73" s="6" t="n"/>
      <c r="K73" s="5">
        <f>IF(B73="","",IF(D73="Weekly",B73*52/12,IF(D73="Quarterly",B73/3,IF(D73="Yearly",B73/12,B73))))</f>
        <v/>
      </c>
      <c r="L73" s="5">
        <f>IF(K73="","",K73*12)</f>
        <v/>
      </c>
      <c r="M73" s="7">
        <f>IF(OR(E73="",I73="Cancelled"),"",E73-TODAY())</f>
        <v/>
      </c>
    </row>
    <row r="74">
      <c r="B74" s="5" t="n"/>
      <c r="E74" s="6" t="n"/>
      <c r="F74" s="6" t="n"/>
      <c r="K74" s="5">
        <f>IF(B74="","",IF(D74="Weekly",B74*52/12,IF(D74="Quarterly",B74/3,IF(D74="Yearly",B74/12,B74))))</f>
        <v/>
      </c>
      <c r="L74" s="5">
        <f>IF(K74="","",K74*12)</f>
        <v/>
      </c>
      <c r="M74" s="7">
        <f>IF(OR(E74="",I74="Cancelled"),"",E74-TODAY())</f>
        <v/>
      </c>
    </row>
    <row r="75">
      <c r="B75" s="5" t="n"/>
      <c r="E75" s="6" t="n"/>
      <c r="F75" s="6" t="n"/>
      <c r="K75" s="5">
        <f>IF(B75="","",IF(D75="Weekly",B75*52/12,IF(D75="Quarterly",B75/3,IF(D75="Yearly",B75/12,B75))))</f>
        <v/>
      </c>
      <c r="L75" s="5">
        <f>IF(K75="","",K75*12)</f>
        <v/>
      </c>
      <c r="M75" s="7">
        <f>IF(OR(E75="",I75="Cancelled"),"",E75-TODAY())</f>
        <v/>
      </c>
    </row>
    <row r="76">
      <c r="B76" s="5" t="n"/>
      <c r="E76" s="6" t="n"/>
      <c r="F76" s="6" t="n"/>
      <c r="K76" s="5">
        <f>IF(B76="","",IF(D76="Weekly",B76*52/12,IF(D76="Quarterly",B76/3,IF(D76="Yearly",B76/12,B76))))</f>
        <v/>
      </c>
      <c r="L76" s="5">
        <f>IF(K76="","",K76*12)</f>
        <v/>
      </c>
      <c r="M76" s="7">
        <f>IF(OR(E76="",I76="Cancelled"),"",E76-TODAY())</f>
        <v/>
      </c>
    </row>
    <row r="77">
      <c r="B77" s="5" t="n"/>
      <c r="E77" s="6" t="n"/>
      <c r="F77" s="6" t="n"/>
      <c r="K77" s="5">
        <f>IF(B77="","",IF(D77="Weekly",B77*52/12,IF(D77="Quarterly",B77/3,IF(D77="Yearly",B77/12,B77))))</f>
        <v/>
      </c>
      <c r="L77" s="5">
        <f>IF(K77="","",K77*12)</f>
        <v/>
      </c>
      <c r="M77" s="7">
        <f>IF(OR(E77="",I77="Cancelled"),"",E77-TODAY())</f>
        <v/>
      </c>
    </row>
    <row r="78">
      <c r="B78" s="5" t="n"/>
      <c r="E78" s="6" t="n"/>
      <c r="F78" s="6" t="n"/>
      <c r="K78" s="5">
        <f>IF(B78="","",IF(D78="Weekly",B78*52/12,IF(D78="Quarterly",B78/3,IF(D78="Yearly",B78/12,B78))))</f>
        <v/>
      </c>
      <c r="L78" s="5">
        <f>IF(K78="","",K78*12)</f>
        <v/>
      </c>
      <c r="M78" s="7">
        <f>IF(OR(E78="",I78="Cancelled"),"",E78-TODAY())</f>
        <v/>
      </c>
    </row>
    <row r="79">
      <c r="B79" s="5" t="n"/>
      <c r="E79" s="6" t="n"/>
      <c r="F79" s="6" t="n"/>
      <c r="K79" s="5">
        <f>IF(B79="","",IF(D79="Weekly",B79*52/12,IF(D79="Quarterly",B79/3,IF(D79="Yearly",B79/12,B79))))</f>
        <v/>
      </c>
      <c r="L79" s="5">
        <f>IF(K79="","",K79*12)</f>
        <v/>
      </c>
      <c r="M79" s="7">
        <f>IF(OR(E79="",I79="Cancelled"),"",E79-TODAY())</f>
        <v/>
      </c>
    </row>
    <row r="80">
      <c r="B80" s="5" t="n"/>
      <c r="E80" s="6" t="n"/>
      <c r="F80" s="6" t="n"/>
      <c r="K80" s="5">
        <f>IF(B80="","",IF(D80="Weekly",B80*52/12,IF(D80="Quarterly",B80/3,IF(D80="Yearly",B80/12,B80))))</f>
        <v/>
      </c>
      <c r="L80" s="5">
        <f>IF(K80="","",K80*12)</f>
        <v/>
      </c>
      <c r="M80" s="7">
        <f>IF(OR(E80="",I80="Cancelled"),"",E80-TODAY())</f>
        <v/>
      </c>
    </row>
    <row r="81">
      <c r="B81" s="5" t="n"/>
      <c r="E81" s="6" t="n"/>
      <c r="F81" s="6" t="n"/>
      <c r="K81" s="5">
        <f>IF(B81="","",IF(D81="Weekly",B81*52/12,IF(D81="Quarterly",B81/3,IF(D81="Yearly",B81/12,B81))))</f>
        <v/>
      </c>
      <c r="L81" s="5">
        <f>IF(K81="","",K81*12)</f>
        <v/>
      </c>
      <c r="M81" s="7">
        <f>IF(OR(E81="",I81="Cancelled"),"",E81-TODAY())</f>
        <v/>
      </c>
    </row>
    <row r="82">
      <c r="B82" s="5" t="n"/>
      <c r="E82" s="6" t="n"/>
      <c r="F82" s="6" t="n"/>
      <c r="K82" s="5">
        <f>IF(B82="","",IF(D82="Weekly",B82*52/12,IF(D82="Quarterly",B82/3,IF(D82="Yearly",B82/12,B82))))</f>
        <v/>
      </c>
      <c r="L82" s="5">
        <f>IF(K82="","",K82*12)</f>
        <v/>
      </c>
      <c r="M82" s="7">
        <f>IF(OR(E82="",I82="Cancelled"),"",E82-TODAY())</f>
        <v/>
      </c>
    </row>
    <row r="83">
      <c r="B83" s="5" t="n"/>
      <c r="E83" s="6" t="n"/>
      <c r="F83" s="6" t="n"/>
      <c r="K83" s="5">
        <f>IF(B83="","",IF(D83="Weekly",B83*52/12,IF(D83="Quarterly",B83/3,IF(D83="Yearly",B83/12,B83))))</f>
        <v/>
      </c>
      <c r="L83" s="5">
        <f>IF(K83="","",K83*12)</f>
        <v/>
      </c>
      <c r="M83" s="7">
        <f>IF(OR(E83="",I83="Cancelled"),"",E83-TODAY())</f>
        <v/>
      </c>
    </row>
    <row r="84">
      <c r="B84" s="5" t="n"/>
      <c r="E84" s="6" t="n"/>
      <c r="F84" s="6" t="n"/>
      <c r="K84" s="5">
        <f>IF(B84="","",IF(D84="Weekly",B84*52/12,IF(D84="Quarterly",B84/3,IF(D84="Yearly",B84/12,B84))))</f>
        <v/>
      </c>
      <c r="L84" s="5">
        <f>IF(K84="","",K84*12)</f>
        <v/>
      </c>
      <c r="M84" s="7">
        <f>IF(OR(E84="",I84="Cancelled"),"",E84-TODAY())</f>
        <v/>
      </c>
    </row>
    <row r="85">
      <c r="B85" s="5" t="n"/>
      <c r="E85" s="6" t="n"/>
      <c r="F85" s="6" t="n"/>
      <c r="K85" s="5">
        <f>IF(B85="","",IF(D85="Weekly",B85*52/12,IF(D85="Quarterly",B85/3,IF(D85="Yearly",B85/12,B85))))</f>
        <v/>
      </c>
      <c r="L85" s="5">
        <f>IF(K85="","",K85*12)</f>
        <v/>
      </c>
      <c r="M85" s="7">
        <f>IF(OR(E85="",I85="Cancelled"),"",E85-TODAY())</f>
        <v/>
      </c>
    </row>
    <row r="86">
      <c r="B86" s="5" t="n"/>
      <c r="E86" s="6" t="n"/>
      <c r="F86" s="6" t="n"/>
      <c r="K86" s="5">
        <f>IF(B86="","",IF(D86="Weekly",B86*52/12,IF(D86="Quarterly",B86/3,IF(D86="Yearly",B86/12,B86))))</f>
        <v/>
      </c>
      <c r="L86" s="5">
        <f>IF(K86="","",K86*12)</f>
        <v/>
      </c>
      <c r="M86" s="7">
        <f>IF(OR(E86="",I86="Cancelled"),"",E86-TODAY())</f>
        <v/>
      </c>
    </row>
    <row r="87">
      <c r="B87" s="5" t="n"/>
      <c r="E87" s="6" t="n"/>
      <c r="F87" s="6" t="n"/>
      <c r="K87" s="5">
        <f>IF(B87="","",IF(D87="Weekly",B87*52/12,IF(D87="Quarterly",B87/3,IF(D87="Yearly",B87/12,B87))))</f>
        <v/>
      </c>
      <c r="L87" s="5">
        <f>IF(K87="","",K87*12)</f>
        <v/>
      </c>
      <c r="M87" s="7">
        <f>IF(OR(E87="",I87="Cancelled"),"",E87-TODAY())</f>
        <v/>
      </c>
    </row>
    <row r="88">
      <c r="B88" s="5" t="n"/>
      <c r="E88" s="6" t="n"/>
      <c r="F88" s="6" t="n"/>
      <c r="K88" s="5">
        <f>IF(B88="","",IF(D88="Weekly",B88*52/12,IF(D88="Quarterly",B88/3,IF(D88="Yearly",B88/12,B88))))</f>
        <v/>
      </c>
      <c r="L88" s="5">
        <f>IF(K88="","",K88*12)</f>
        <v/>
      </c>
      <c r="M88" s="7">
        <f>IF(OR(E88="",I88="Cancelled"),"",E88-TODAY())</f>
        <v/>
      </c>
    </row>
    <row r="89">
      <c r="B89" s="5" t="n"/>
      <c r="E89" s="6" t="n"/>
      <c r="F89" s="6" t="n"/>
      <c r="K89" s="5">
        <f>IF(B89="","",IF(D89="Weekly",B89*52/12,IF(D89="Quarterly",B89/3,IF(D89="Yearly",B89/12,B89))))</f>
        <v/>
      </c>
      <c r="L89" s="5">
        <f>IF(K89="","",K89*12)</f>
        <v/>
      </c>
      <c r="M89" s="7">
        <f>IF(OR(E89="",I89="Cancelled"),"",E89-TODAY())</f>
        <v/>
      </c>
    </row>
    <row r="90">
      <c r="B90" s="5" t="n"/>
      <c r="E90" s="6" t="n"/>
      <c r="F90" s="6" t="n"/>
      <c r="K90" s="5">
        <f>IF(B90="","",IF(D90="Weekly",B90*52/12,IF(D90="Quarterly",B90/3,IF(D90="Yearly",B90/12,B90))))</f>
        <v/>
      </c>
      <c r="L90" s="5">
        <f>IF(K90="","",K90*12)</f>
        <v/>
      </c>
      <c r="M90" s="7">
        <f>IF(OR(E90="",I90="Cancelled"),"",E90-TODAY())</f>
        <v/>
      </c>
    </row>
    <row r="91">
      <c r="B91" s="5" t="n"/>
      <c r="E91" s="6" t="n"/>
      <c r="F91" s="6" t="n"/>
      <c r="K91" s="5">
        <f>IF(B91="","",IF(D91="Weekly",B91*52/12,IF(D91="Quarterly",B91/3,IF(D91="Yearly",B91/12,B91))))</f>
        <v/>
      </c>
      <c r="L91" s="5">
        <f>IF(K91="","",K91*12)</f>
        <v/>
      </c>
      <c r="M91" s="7">
        <f>IF(OR(E91="",I91="Cancelled"),"",E91-TODAY())</f>
        <v/>
      </c>
    </row>
    <row r="92">
      <c r="B92" s="5" t="n"/>
      <c r="E92" s="6" t="n"/>
      <c r="F92" s="6" t="n"/>
      <c r="K92" s="5">
        <f>IF(B92="","",IF(D92="Weekly",B92*52/12,IF(D92="Quarterly",B92/3,IF(D92="Yearly",B92/12,B92))))</f>
        <v/>
      </c>
      <c r="L92" s="5">
        <f>IF(K92="","",K92*12)</f>
        <v/>
      </c>
      <c r="M92" s="7">
        <f>IF(OR(E92="",I92="Cancelled"),"",E92-TODAY())</f>
        <v/>
      </c>
    </row>
    <row r="93">
      <c r="B93" s="5" t="n"/>
      <c r="E93" s="6" t="n"/>
      <c r="F93" s="6" t="n"/>
      <c r="K93" s="5">
        <f>IF(B93="","",IF(D93="Weekly",B93*52/12,IF(D93="Quarterly",B93/3,IF(D93="Yearly",B93/12,B93))))</f>
        <v/>
      </c>
      <c r="L93" s="5">
        <f>IF(K93="","",K93*12)</f>
        <v/>
      </c>
      <c r="M93" s="7">
        <f>IF(OR(E93="",I93="Cancelled"),"",E93-TODAY())</f>
        <v/>
      </c>
    </row>
    <row r="94">
      <c r="B94" s="5" t="n"/>
      <c r="E94" s="6" t="n"/>
      <c r="F94" s="6" t="n"/>
      <c r="K94" s="5">
        <f>IF(B94="","",IF(D94="Weekly",B94*52/12,IF(D94="Quarterly",B94/3,IF(D94="Yearly",B94/12,B94))))</f>
        <v/>
      </c>
      <c r="L94" s="5">
        <f>IF(K94="","",K94*12)</f>
        <v/>
      </c>
      <c r="M94" s="7">
        <f>IF(OR(E94="",I94="Cancelled"),"",E94-TODAY())</f>
        <v/>
      </c>
    </row>
    <row r="95">
      <c r="B95" s="5" t="n"/>
      <c r="E95" s="6" t="n"/>
      <c r="F95" s="6" t="n"/>
      <c r="K95" s="5">
        <f>IF(B95="","",IF(D95="Weekly",B95*52/12,IF(D95="Quarterly",B95/3,IF(D95="Yearly",B95/12,B95))))</f>
        <v/>
      </c>
      <c r="L95" s="5">
        <f>IF(K95="","",K95*12)</f>
        <v/>
      </c>
      <c r="M95" s="7">
        <f>IF(OR(E95="",I95="Cancelled"),"",E95-TODAY())</f>
        <v/>
      </c>
    </row>
    <row r="96">
      <c r="B96" s="5" t="n"/>
      <c r="E96" s="6" t="n"/>
      <c r="F96" s="6" t="n"/>
      <c r="K96" s="5">
        <f>IF(B96="","",IF(D96="Weekly",B96*52/12,IF(D96="Quarterly",B96/3,IF(D96="Yearly",B96/12,B96))))</f>
        <v/>
      </c>
      <c r="L96" s="5">
        <f>IF(K96="","",K96*12)</f>
        <v/>
      </c>
      <c r="M96" s="7">
        <f>IF(OR(E96="",I96="Cancelled"),"",E96-TODAY())</f>
        <v/>
      </c>
    </row>
    <row r="97">
      <c r="B97" s="5" t="n"/>
      <c r="E97" s="6" t="n"/>
      <c r="F97" s="6" t="n"/>
      <c r="K97" s="5">
        <f>IF(B97="","",IF(D97="Weekly",B97*52/12,IF(D97="Quarterly",B97/3,IF(D97="Yearly",B97/12,B97))))</f>
        <v/>
      </c>
      <c r="L97" s="5">
        <f>IF(K97="","",K97*12)</f>
        <v/>
      </c>
      <c r="M97" s="7">
        <f>IF(OR(E97="",I97="Cancelled"),"",E97-TODAY())</f>
        <v/>
      </c>
    </row>
    <row r="98">
      <c r="B98" s="5" t="n"/>
      <c r="E98" s="6" t="n"/>
      <c r="F98" s="6" t="n"/>
      <c r="K98" s="5">
        <f>IF(B98="","",IF(D98="Weekly",B98*52/12,IF(D98="Quarterly",B98/3,IF(D98="Yearly",B98/12,B98))))</f>
        <v/>
      </c>
      <c r="L98" s="5">
        <f>IF(K98="","",K98*12)</f>
        <v/>
      </c>
      <c r="M98" s="7">
        <f>IF(OR(E98="",I98="Cancelled"),"",E98-TODAY())</f>
        <v/>
      </c>
    </row>
    <row r="99">
      <c r="B99" s="5" t="n"/>
      <c r="E99" s="6" t="n"/>
      <c r="F99" s="6" t="n"/>
      <c r="K99" s="5">
        <f>IF(B99="","",IF(D99="Weekly",B99*52/12,IF(D99="Quarterly",B99/3,IF(D99="Yearly",B99/12,B99))))</f>
        <v/>
      </c>
      <c r="L99" s="5">
        <f>IF(K99="","",K99*12)</f>
        <v/>
      </c>
      <c r="M99" s="7">
        <f>IF(OR(E99="",I99="Cancelled"),"",E99-TODAY())</f>
        <v/>
      </c>
    </row>
    <row r="100">
      <c r="B100" s="5" t="n"/>
      <c r="E100" s="6" t="n"/>
      <c r="F100" s="6" t="n"/>
      <c r="K100" s="5">
        <f>IF(B100="","",IF(D100="Weekly",B100*52/12,IF(D100="Quarterly",B100/3,IF(D100="Yearly",B100/12,B100))))</f>
        <v/>
      </c>
      <c r="L100" s="5">
        <f>IF(K100="","",K100*12)</f>
        <v/>
      </c>
      <c r="M100" s="7">
        <f>IF(OR(E100="",I100="Cancelled"),"",E100-TODAY())</f>
        <v/>
      </c>
    </row>
    <row r="101">
      <c r="B101" s="5" t="n"/>
      <c r="E101" s="6" t="n"/>
      <c r="F101" s="6" t="n"/>
      <c r="K101" s="5">
        <f>IF(B101="","",IF(D101="Weekly",B101*52/12,IF(D101="Quarterly",B101/3,IF(D101="Yearly",B101/12,B101))))</f>
        <v/>
      </c>
      <c r="L101" s="5">
        <f>IF(K101="","",K101*12)</f>
        <v/>
      </c>
      <c r="M101" s="7">
        <f>IF(OR(E101="",I101="Cancelled"),"",E101-TODAY())</f>
        <v/>
      </c>
    </row>
    <row r="102">
      <c r="B102" s="5" t="n"/>
      <c r="E102" s="6" t="n"/>
      <c r="F102" s="6" t="n"/>
      <c r="K102" s="5">
        <f>IF(B102="","",IF(D102="Weekly",B102*52/12,IF(D102="Quarterly",B102/3,IF(D102="Yearly",B102/12,B102))))</f>
        <v/>
      </c>
      <c r="L102" s="5">
        <f>IF(K102="","",K102*12)</f>
        <v/>
      </c>
      <c r="M102" s="7">
        <f>IF(OR(E102="",I102="Cancelled"),"",E102-TODAY())</f>
        <v/>
      </c>
    </row>
    <row r="103">
      <c r="B103" s="5" t="n"/>
      <c r="E103" s="6" t="n"/>
      <c r="F103" s="6" t="n"/>
      <c r="K103" s="5">
        <f>IF(B103="","",IF(D103="Weekly",B103*52/12,IF(D103="Quarterly",B103/3,IF(D103="Yearly",B103/12,B103))))</f>
        <v/>
      </c>
      <c r="L103" s="5">
        <f>IF(K103="","",K103*12)</f>
        <v/>
      </c>
      <c r="M103" s="7">
        <f>IF(OR(E103="",I103="Cancelled"),"",E103-TODAY())</f>
        <v/>
      </c>
    </row>
    <row r="104">
      <c r="B104" s="5" t="n"/>
      <c r="E104" s="6" t="n"/>
      <c r="F104" s="6" t="n"/>
      <c r="K104" s="5">
        <f>IF(B104="","",IF(D104="Weekly",B104*52/12,IF(D104="Quarterly",B104/3,IF(D104="Yearly",B104/12,B104))))</f>
        <v/>
      </c>
      <c r="L104" s="5">
        <f>IF(K104="","",K104*12)</f>
        <v/>
      </c>
      <c r="M104" s="7">
        <f>IF(OR(E104="",I104="Cancelled"),"",E104-TODAY())</f>
        <v/>
      </c>
    </row>
    <row r="105">
      <c r="B105" s="5" t="n"/>
      <c r="E105" s="6" t="n"/>
      <c r="F105" s="6" t="n"/>
      <c r="K105" s="5">
        <f>IF(B105="","",IF(D105="Weekly",B105*52/12,IF(D105="Quarterly",B105/3,IF(D105="Yearly",B105/12,B105))))</f>
        <v/>
      </c>
      <c r="L105" s="5">
        <f>IF(K105="","",K105*12)</f>
        <v/>
      </c>
      <c r="M105" s="7">
        <f>IF(OR(E105="",I105="Cancelled"),"",E105-TODAY())</f>
        <v/>
      </c>
    </row>
    <row r="106">
      <c r="B106" s="5" t="n"/>
      <c r="E106" s="6" t="n"/>
      <c r="F106" s="6" t="n"/>
      <c r="K106" s="5">
        <f>IF(B106="","",IF(D106="Weekly",B106*52/12,IF(D106="Quarterly",B106/3,IF(D106="Yearly",B106/12,B106))))</f>
        <v/>
      </c>
      <c r="L106" s="5">
        <f>IF(K106="","",K106*12)</f>
        <v/>
      </c>
      <c r="M106" s="7">
        <f>IF(OR(E106="",I106="Cancelled"),"",E106-TODAY())</f>
        <v/>
      </c>
    </row>
    <row r="107">
      <c r="B107" s="5" t="n"/>
      <c r="E107" s="6" t="n"/>
      <c r="F107" s="6" t="n"/>
      <c r="K107" s="5">
        <f>IF(B107="","",IF(D107="Weekly",B107*52/12,IF(D107="Quarterly",B107/3,IF(D107="Yearly",B107/12,B107))))</f>
        <v/>
      </c>
      <c r="L107" s="5">
        <f>IF(K107="","",K107*12)</f>
        <v/>
      </c>
      <c r="M107" s="7">
        <f>IF(OR(E107="",I107="Cancelled"),"",E107-TODAY())</f>
        <v/>
      </c>
    </row>
    <row r="108">
      <c r="B108" s="5" t="n"/>
      <c r="E108" s="6" t="n"/>
      <c r="F108" s="6" t="n"/>
      <c r="K108" s="5">
        <f>IF(B108="","",IF(D108="Weekly",B108*52/12,IF(D108="Quarterly",B108/3,IF(D108="Yearly",B108/12,B108))))</f>
        <v/>
      </c>
      <c r="L108" s="5">
        <f>IF(K108="","",K108*12)</f>
        <v/>
      </c>
      <c r="M108" s="7">
        <f>IF(OR(E108="",I108="Cancelled"),"",E108-TODAY())</f>
        <v/>
      </c>
    </row>
    <row r="109">
      <c r="B109" s="5" t="n"/>
      <c r="E109" s="6" t="n"/>
      <c r="F109" s="6" t="n"/>
      <c r="K109" s="5">
        <f>IF(B109="","",IF(D109="Weekly",B109*52/12,IF(D109="Quarterly",B109/3,IF(D109="Yearly",B109/12,B109))))</f>
        <v/>
      </c>
      <c r="L109" s="5">
        <f>IF(K109="","",K109*12)</f>
        <v/>
      </c>
      <c r="M109" s="7">
        <f>IF(OR(E109="",I109="Cancelled"),"",E109-TODAY())</f>
        <v/>
      </c>
    </row>
    <row r="110">
      <c r="B110" s="5" t="n"/>
      <c r="E110" s="6" t="n"/>
      <c r="F110" s="6" t="n"/>
      <c r="K110" s="5">
        <f>IF(B110="","",IF(D110="Weekly",B110*52/12,IF(D110="Quarterly",B110/3,IF(D110="Yearly",B110/12,B110))))</f>
        <v/>
      </c>
      <c r="L110" s="5">
        <f>IF(K110="","",K110*12)</f>
        <v/>
      </c>
      <c r="M110" s="7">
        <f>IF(OR(E110="",I110="Cancelled"),"",E110-TODAY())</f>
        <v/>
      </c>
    </row>
    <row r="111">
      <c r="B111" s="5" t="n"/>
      <c r="E111" s="6" t="n"/>
      <c r="F111" s="6" t="n"/>
      <c r="K111" s="5">
        <f>IF(B111="","",IF(D111="Weekly",B111*52/12,IF(D111="Quarterly",B111/3,IF(D111="Yearly",B111/12,B111))))</f>
        <v/>
      </c>
      <c r="L111" s="5">
        <f>IF(K111="","",K111*12)</f>
        <v/>
      </c>
      <c r="M111" s="7">
        <f>IF(OR(E111="",I111="Cancelled"),"",E111-TODAY())</f>
        <v/>
      </c>
    </row>
    <row r="112">
      <c r="B112" s="5" t="n"/>
      <c r="E112" s="6" t="n"/>
      <c r="F112" s="6" t="n"/>
      <c r="K112" s="5">
        <f>IF(B112="","",IF(D112="Weekly",B112*52/12,IF(D112="Quarterly",B112/3,IF(D112="Yearly",B112/12,B112))))</f>
        <v/>
      </c>
      <c r="L112" s="5">
        <f>IF(K112="","",K112*12)</f>
        <v/>
      </c>
      <c r="M112" s="7">
        <f>IF(OR(E112="",I112="Cancelled"),"",E112-TODAY())</f>
        <v/>
      </c>
    </row>
    <row r="113">
      <c r="B113" s="5" t="n"/>
      <c r="E113" s="6" t="n"/>
      <c r="F113" s="6" t="n"/>
      <c r="K113" s="5">
        <f>IF(B113="","",IF(D113="Weekly",B113*52/12,IF(D113="Quarterly",B113/3,IF(D113="Yearly",B113/12,B113))))</f>
        <v/>
      </c>
      <c r="L113" s="5">
        <f>IF(K113="","",K113*12)</f>
        <v/>
      </c>
      <c r="M113" s="7">
        <f>IF(OR(E113="",I113="Cancelled"),"",E113-TODAY())</f>
        <v/>
      </c>
    </row>
    <row r="114">
      <c r="B114" s="5" t="n"/>
      <c r="E114" s="6" t="n"/>
      <c r="F114" s="6" t="n"/>
      <c r="K114" s="5">
        <f>IF(B114="","",IF(D114="Weekly",B114*52/12,IF(D114="Quarterly",B114/3,IF(D114="Yearly",B114/12,B114))))</f>
        <v/>
      </c>
      <c r="L114" s="5">
        <f>IF(K114="","",K114*12)</f>
        <v/>
      </c>
      <c r="M114" s="7">
        <f>IF(OR(E114="",I114="Cancelled"),"",E114-TODAY())</f>
        <v/>
      </c>
    </row>
    <row r="115">
      <c r="B115" s="5" t="n"/>
      <c r="E115" s="6" t="n"/>
      <c r="F115" s="6" t="n"/>
      <c r="K115" s="5">
        <f>IF(B115="","",IF(D115="Weekly",B115*52/12,IF(D115="Quarterly",B115/3,IF(D115="Yearly",B115/12,B115))))</f>
        <v/>
      </c>
      <c r="L115" s="5">
        <f>IF(K115="","",K115*12)</f>
        <v/>
      </c>
      <c r="M115" s="7">
        <f>IF(OR(E115="",I115="Cancelled"),"",E115-TODAY())</f>
        <v/>
      </c>
    </row>
    <row r="116">
      <c r="B116" s="5" t="n"/>
      <c r="E116" s="6" t="n"/>
      <c r="F116" s="6" t="n"/>
      <c r="K116" s="5">
        <f>IF(B116="","",IF(D116="Weekly",B116*52/12,IF(D116="Quarterly",B116/3,IF(D116="Yearly",B116/12,B116))))</f>
        <v/>
      </c>
      <c r="L116" s="5">
        <f>IF(K116="","",K116*12)</f>
        <v/>
      </c>
      <c r="M116" s="7">
        <f>IF(OR(E116="",I116="Cancelled"),"",E116-TODAY())</f>
        <v/>
      </c>
    </row>
    <row r="117">
      <c r="B117" s="5" t="n"/>
      <c r="E117" s="6" t="n"/>
      <c r="F117" s="6" t="n"/>
      <c r="K117" s="5">
        <f>IF(B117="","",IF(D117="Weekly",B117*52/12,IF(D117="Quarterly",B117/3,IF(D117="Yearly",B117/12,B117))))</f>
        <v/>
      </c>
      <c r="L117" s="5">
        <f>IF(K117="","",K117*12)</f>
        <v/>
      </c>
      <c r="M117" s="7">
        <f>IF(OR(E117="",I117="Cancelled"),"",E117-TODAY())</f>
        <v/>
      </c>
    </row>
    <row r="118">
      <c r="B118" s="5" t="n"/>
      <c r="E118" s="6" t="n"/>
      <c r="F118" s="6" t="n"/>
      <c r="K118" s="5">
        <f>IF(B118="","",IF(D118="Weekly",B118*52/12,IF(D118="Quarterly",B118/3,IF(D118="Yearly",B118/12,B118))))</f>
        <v/>
      </c>
      <c r="L118" s="5">
        <f>IF(K118="","",K118*12)</f>
        <v/>
      </c>
      <c r="M118" s="7">
        <f>IF(OR(E118="",I118="Cancelled"),"",E118-TODAY())</f>
        <v/>
      </c>
    </row>
    <row r="119">
      <c r="B119" s="5" t="n"/>
      <c r="E119" s="6" t="n"/>
      <c r="F119" s="6" t="n"/>
      <c r="K119" s="5">
        <f>IF(B119="","",IF(D119="Weekly",B119*52/12,IF(D119="Quarterly",B119/3,IF(D119="Yearly",B119/12,B119))))</f>
        <v/>
      </c>
      <c r="L119" s="5">
        <f>IF(K119="","",K119*12)</f>
        <v/>
      </c>
      <c r="M119" s="7">
        <f>IF(OR(E119="",I119="Cancelled"),"",E119-TODAY())</f>
        <v/>
      </c>
    </row>
    <row r="120">
      <c r="B120" s="5" t="n"/>
      <c r="E120" s="6" t="n"/>
      <c r="F120" s="6" t="n"/>
      <c r="K120" s="5">
        <f>IF(B120="","",IF(D120="Weekly",B120*52/12,IF(D120="Quarterly",B120/3,IF(D120="Yearly",B120/12,B120))))</f>
        <v/>
      </c>
      <c r="L120" s="5">
        <f>IF(K120="","",K120*12)</f>
        <v/>
      </c>
      <c r="M120" s="7">
        <f>IF(OR(E120="",I120="Cancelled"),"",E120-TODAY())</f>
        <v/>
      </c>
    </row>
    <row r="121">
      <c r="B121" s="5" t="n"/>
      <c r="E121" s="6" t="n"/>
      <c r="F121" s="6" t="n"/>
      <c r="K121" s="5">
        <f>IF(B121="","",IF(D121="Weekly",B121*52/12,IF(D121="Quarterly",B121/3,IF(D121="Yearly",B121/12,B121))))</f>
        <v/>
      </c>
      <c r="L121" s="5">
        <f>IF(K121="","",K121*12)</f>
        <v/>
      </c>
      <c r="M121" s="7">
        <f>IF(OR(E121="",I121="Cancelled"),"",E121-TODAY())</f>
        <v/>
      </c>
    </row>
    <row r="122">
      <c r="B122" s="5" t="n"/>
      <c r="E122" s="6" t="n"/>
      <c r="F122" s="6" t="n"/>
      <c r="K122" s="5">
        <f>IF(B122="","",IF(D122="Weekly",B122*52/12,IF(D122="Quarterly",B122/3,IF(D122="Yearly",B122/12,B122))))</f>
        <v/>
      </c>
      <c r="L122" s="5">
        <f>IF(K122="","",K122*12)</f>
        <v/>
      </c>
      <c r="M122" s="7">
        <f>IF(OR(E122="",I122="Cancelled"),"",E122-TODAY())</f>
        <v/>
      </c>
    </row>
    <row r="123">
      <c r="B123" s="5" t="n"/>
      <c r="E123" s="6" t="n"/>
      <c r="F123" s="6" t="n"/>
      <c r="K123" s="5">
        <f>IF(B123="","",IF(D123="Weekly",B123*52/12,IF(D123="Quarterly",B123/3,IF(D123="Yearly",B123/12,B123))))</f>
        <v/>
      </c>
      <c r="L123" s="5">
        <f>IF(K123="","",K123*12)</f>
        <v/>
      </c>
      <c r="M123" s="7">
        <f>IF(OR(E123="",I123="Cancelled"),"",E123-TODAY())</f>
        <v/>
      </c>
    </row>
    <row r="124">
      <c r="B124" s="5" t="n"/>
      <c r="E124" s="6" t="n"/>
      <c r="F124" s="6" t="n"/>
      <c r="K124" s="5">
        <f>IF(B124="","",IF(D124="Weekly",B124*52/12,IF(D124="Quarterly",B124/3,IF(D124="Yearly",B124/12,B124))))</f>
        <v/>
      </c>
      <c r="L124" s="5">
        <f>IF(K124="","",K124*12)</f>
        <v/>
      </c>
      <c r="M124" s="7">
        <f>IF(OR(E124="",I124="Cancelled"),"",E124-TODAY())</f>
        <v/>
      </c>
    </row>
    <row r="125">
      <c r="B125" s="5" t="n"/>
      <c r="E125" s="6" t="n"/>
      <c r="F125" s="6" t="n"/>
      <c r="K125" s="5">
        <f>IF(B125="","",IF(D125="Weekly",B125*52/12,IF(D125="Quarterly",B125/3,IF(D125="Yearly",B125/12,B125))))</f>
        <v/>
      </c>
      <c r="L125" s="5">
        <f>IF(K125="","",K125*12)</f>
        <v/>
      </c>
      <c r="M125" s="7">
        <f>IF(OR(E125="",I125="Cancelled"),"",E125-TODAY())</f>
        <v/>
      </c>
    </row>
    <row r="126">
      <c r="B126" s="5" t="n"/>
      <c r="E126" s="6" t="n"/>
      <c r="F126" s="6" t="n"/>
      <c r="K126" s="5">
        <f>IF(B126="","",IF(D126="Weekly",B126*52/12,IF(D126="Quarterly",B126/3,IF(D126="Yearly",B126/12,B126))))</f>
        <v/>
      </c>
      <c r="L126" s="5">
        <f>IF(K126="","",K126*12)</f>
        <v/>
      </c>
      <c r="M126" s="7">
        <f>IF(OR(E126="",I126="Cancelled"),"",E126-TODAY())</f>
        <v/>
      </c>
    </row>
    <row r="127">
      <c r="B127" s="5" t="n"/>
      <c r="E127" s="6" t="n"/>
      <c r="F127" s="6" t="n"/>
      <c r="K127" s="5">
        <f>IF(B127="","",IF(D127="Weekly",B127*52/12,IF(D127="Quarterly",B127/3,IF(D127="Yearly",B127/12,B127))))</f>
        <v/>
      </c>
      <c r="L127" s="5">
        <f>IF(K127="","",K127*12)</f>
        <v/>
      </c>
      <c r="M127" s="7">
        <f>IF(OR(E127="",I127="Cancelled"),"",E127-TODAY())</f>
        <v/>
      </c>
    </row>
    <row r="128">
      <c r="B128" s="5" t="n"/>
      <c r="E128" s="6" t="n"/>
      <c r="F128" s="6" t="n"/>
      <c r="K128" s="5">
        <f>IF(B128="","",IF(D128="Weekly",B128*52/12,IF(D128="Quarterly",B128/3,IF(D128="Yearly",B128/12,B128))))</f>
        <v/>
      </c>
      <c r="L128" s="5">
        <f>IF(K128="","",K128*12)</f>
        <v/>
      </c>
      <c r="M128" s="7">
        <f>IF(OR(E128="",I128="Cancelled"),"",E128-TODAY())</f>
        <v/>
      </c>
    </row>
    <row r="129">
      <c r="B129" s="5" t="n"/>
      <c r="E129" s="6" t="n"/>
      <c r="F129" s="6" t="n"/>
      <c r="K129" s="5">
        <f>IF(B129="","",IF(D129="Weekly",B129*52/12,IF(D129="Quarterly",B129/3,IF(D129="Yearly",B129/12,B129))))</f>
        <v/>
      </c>
      <c r="L129" s="5">
        <f>IF(K129="","",K129*12)</f>
        <v/>
      </c>
      <c r="M129" s="7">
        <f>IF(OR(E129="",I129="Cancelled"),"",E129-TODAY())</f>
        <v/>
      </c>
    </row>
    <row r="130">
      <c r="B130" s="5" t="n"/>
      <c r="E130" s="6" t="n"/>
      <c r="F130" s="6" t="n"/>
      <c r="K130" s="5">
        <f>IF(B130="","",IF(D130="Weekly",B130*52/12,IF(D130="Quarterly",B130/3,IF(D130="Yearly",B130/12,B130))))</f>
        <v/>
      </c>
      <c r="L130" s="5">
        <f>IF(K130="","",K130*12)</f>
        <v/>
      </c>
      <c r="M130" s="7">
        <f>IF(OR(E130="",I130="Cancelled"),"",E130-TODAY())</f>
        <v/>
      </c>
    </row>
    <row r="131">
      <c r="B131" s="5" t="n"/>
      <c r="E131" s="6" t="n"/>
      <c r="F131" s="6" t="n"/>
      <c r="K131" s="5">
        <f>IF(B131="","",IF(D131="Weekly",B131*52/12,IF(D131="Quarterly",B131/3,IF(D131="Yearly",B131/12,B131))))</f>
        <v/>
      </c>
      <c r="L131" s="5">
        <f>IF(K131="","",K131*12)</f>
        <v/>
      </c>
      <c r="M131" s="7">
        <f>IF(OR(E131="",I131="Cancelled"),"",E131-TODAY())</f>
        <v/>
      </c>
    </row>
    <row r="132">
      <c r="B132" s="5" t="n"/>
      <c r="E132" s="6" t="n"/>
      <c r="F132" s="6" t="n"/>
      <c r="K132" s="5">
        <f>IF(B132="","",IF(D132="Weekly",B132*52/12,IF(D132="Quarterly",B132/3,IF(D132="Yearly",B132/12,B132))))</f>
        <v/>
      </c>
      <c r="L132" s="5">
        <f>IF(K132="","",K132*12)</f>
        <v/>
      </c>
      <c r="M132" s="7">
        <f>IF(OR(E132="",I132="Cancelled"),"",E132-TODAY())</f>
        <v/>
      </c>
    </row>
    <row r="133">
      <c r="B133" s="5" t="n"/>
      <c r="E133" s="6" t="n"/>
      <c r="F133" s="6" t="n"/>
      <c r="K133" s="5">
        <f>IF(B133="","",IF(D133="Weekly",B133*52/12,IF(D133="Quarterly",B133/3,IF(D133="Yearly",B133/12,B133))))</f>
        <v/>
      </c>
      <c r="L133" s="5">
        <f>IF(K133="","",K133*12)</f>
        <v/>
      </c>
      <c r="M133" s="7">
        <f>IF(OR(E133="",I133="Cancelled"),"",E133-TODAY())</f>
        <v/>
      </c>
    </row>
    <row r="134">
      <c r="B134" s="5" t="n"/>
      <c r="E134" s="6" t="n"/>
      <c r="F134" s="6" t="n"/>
      <c r="K134" s="5">
        <f>IF(B134="","",IF(D134="Weekly",B134*52/12,IF(D134="Quarterly",B134/3,IF(D134="Yearly",B134/12,B134))))</f>
        <v/>
      </c>
      <c r="L134" s="5">
        <f>IF(K134="","",K134*12)</f>
        <v/>
      </c>
      <c r="M134" s="7">
        <f>IF(OR(E134="",I134="Cancelled"),"",E134-TODAY())</f>
        <v/>
      </c>
    </row>
    <row r="135">
      <c r="B135" s="5" t="n"/>
      <c r="E135" s="6" t="n"/>
      <c r="F135" s="6" t="n"/>
      <c r="K135" s="5">
        <f>IF(B135="","",IF(D135="Weekly",B135*52/12,IF(D135="Quarterly",B135/3,IF(D135="Yearly",B135/12,B135))))</f>
        <v/>
      </c>
      <c r="L135" s="5">
        <f>IF(K135="","",K135*12)</f>
        <v/>
      </c>
      <c r="M135" s="7">
        <f>IF(OR(E135="",I135="Cancelled"),"",E135-TODAY())</f>
        <v/>
      </c>
    </row>
    <row r="136">
      <c r="B136" s="5" t="n"/>
      <c r="E136" s="6" t="n"/>
      <c r="F136" s="6" t="n"/>
      <c r="K136" s="5">
        <f>IF(B136="","",IF(D136="Weekly",B136*52/12,IF(D136="Quarterly",B136/3,IF(D136="Yearly",B136/12,B136))))</f>
        <v/>
      </c>
      <c r="L136" s="5">
        <f>IF(K136="","",K136*12)</f>
        <v/>
      </c>
      <c r="M136" s="7">
        <f>IF(OR(E136="",I136="Cancelled"),"",E136-TODAY())</f>
        <v/>
      </c>
    </row>
    <row r="137">
      <c r="B137" s="5" t="n"/>
      <c r="E137" s="6" t="n"/>
      <c r="F137" s="6" t="n"/>
      <c r="K137" s="5">
        <f>IF(B137="","",IF(D137="Weekly",B137*52/12,IF(D137="Quarterly",B137/3,IF(D137="Yearly",B137/12,B137))))</f>
        <v/>
      </c>
      <c r="L137" s="5">
        <f>IF(K137="","",K137*12)</f>
        <v/>
      </c>
      <c r="M137" s="7">
        <f>IF(OR(E137="",I137="Cancelled"),"",E137-TODAY())</f>
        <v/>
      </c>
    </row>
    <row r="138">
      <c r="B138" s="5" t="n"/>
      <c r="E138" s="6" t="n"/>
      <c r="F138" s="6" t="n"/>
      <c r="K138" s="5">
        <f>IF(B138="","",IF(D138="Weekly",B138*52/12,IF(D138="Quarterly",B138/3,IF(D138="Yearly",B138/12,B138))))</f>
        <v/>
      </c>
      <c r="L138" s="5">
        <f>IF(K138="","",K138*12)</f>
        <v/>
      </c>
      <c r="M138" s="7">
        <f>IF(OR(E138="",I138="Cancelled"),"",E138-TODAY())</f>
        <v/>
      </c>
    </row>
    <row r="139">
      <c r="B139" s="5" t="n"/>
      <c r="E139" s="6" t="n"/>
      <c r="F139" s="6" t="n"/>
      <c r="K139" s="5">
        <f>IF(B139="","",IF(D139="Weekly",B139*52/12,IF(D139="Quarterly",B139/3,IF(D139="Yearly",B139/12,B139))))</f>
        <v/>
      </c>
      <c r="L139" s="5">
        <f>IF(K139="","",K139*12)</f>
        <v/>
      </c>
      <c r="M139" s="7">
        <f>IF(OR(E139="",I139="Cancelled"),"",E139-TODAY())</f>
        <v/>
      </c>
    </row>
    <row r="140">
      <c r="B140" s="5" t="n"/>
      <c r="E140" s="6" t="n"/>
      <c r="F140" s="6" t="n"/>
      <c r="K140" s="5">
        <f>IF(B140="","",IF(D140="Weekly",B140*52/12,IF(D140="Quarterly",B140/3,IF(D140="Yearly",B140/12,B140))))</f>
        <v/>
      </c>
      <c r="L140" s="5">
        <f>IF(K140="","",K140*12)</f>
        <v/>
      </c>
      <c r="M140" s="7">
        <f>IF(OR(E140="",I140="Cancelled"),"",E140-TODAY())</f>
        <v/>
      </c>
    </row>
    <row r="141">
      <c r="B141" s="5" t="n"/>
      <c r="E141" s="6" t="n"/>
      <c r="F141" s="6" t="n"/>
      <c r="K141" s="5">
        <f>IF(B141="","",IF(D141="Weekly",B141*52/12,IF(D141="Quarterly",B141/3,IF(D141="Yearly",B141/12,B141))))</f>
        <v/>
      </c>
      <c r="L141" s="5">
        <f>IF(K141="","",K141*12)</f>
        <v/>
      </c>
      <c r="M141" s="7">
        <f>IF(OR(E141="",I141="Cancelled"),"",E141-TODAY())</f>
        <v/>
      </c>
    </row>
    <row r="142">
      <c r="B142" s="5" t="n"/>
      <c r="E142" s="6" t="n"/>
      <c r="F142" s="6" t="n"/>
      <c r="K142" s="5">
        <f>IF(B142="","",IF(D142="Weekly",B142*52/12,IF(D142="Quarterly",B142/3,IF(D142="Yearly",B142/12,B142))))</f>
        <v/>
      </c>
      <c r="L142" s="5">
        <f>IF(K142="","",K142*12)</f>
        <v/>
      </c>
      <c r="M142" s="7">
        <f>IF(OR(E142="",I142="Cancelled"),"",E142-TODAY())</f>
        <v/>
      </c>
    </row>
    <row r="143">
      <c r="B143" s="5" t="n"/>
      <c r="E143" s="6" t="n"/>
      <c r="F143" s="6" t="n"/>
      <c r="K143" s="5">
        <f>IF(B143="","",IF(D143="Weekly",B143*52/12,IF(D143="Quarterly",B143/3,IF(D143="Yearly",B143/12,B143))))</f>
        <v/>
      </c>
      <c r="L143" s="5">
        <f>IF(K143="","",K143*12)</f>
        <v/>
      </c>
      <c r="M143" s="7">
        <f>IF(OR(E143="",I143="Cancelled"),"",E143-TODAY())</f>
        <v/>
      </c>
    </row>
    <row r="144">
      <c r="B144" s="5" t="n"/>
      <c r="E144" s="6" t="n"/>
      <c r="F144" s="6" t="n"/>
      <c r="K144" s="5">
        <f>IF(B144="","",IF(D144="Weekly",B144*52/12,IF(D144="Quarterly",B144/3,IF(D144="Yearly",B144/12,B144))))</f>
        <v/>
      </c>
      <c r="L144" s="5">
        <f>IF(K144="","",K144*12)</f>
        <v/>
      </c>
      <c r="M144" s="7">
        <f>IF(OR(E144="",I144="Cancelled"),"",E144-TODAY())</f>
        <v/>
      </c>
    </row>
    <row r="145">
      <c r="B145" s="5" t="n"/>
      <c r="E145" s="6" t="n"/>
      <c r="F145" s="6" t="n"/>
      <c r="K145" s="5">
        <f>IF(B145="","",IF(D145="Weekly",B145*52/12,IF(D145="Quarterly",B145/3,IF(D145="Yearly",B145/12,B145))))</f>
        <v/>
      </c>
      <c r="L145" s="5">
        <f>IF(K145="","",K145*12)</f>
        <v/>
      </c>
      <c r="M145" s="7">
        <f>IF(OR(E145="",I145="Cancelled"),"",E145-TODAY())</f>
        <v/>
      </c>
    </row>
    <row r="146">
      <c r="B146" s="5" t="n"/>
      <c r="E146" s="6" t="n"/>
      <c r="F146" s="6" t="n"/>
      <c r="K146" s="5">
        <f>IF(B146="","",IF(D146="Weekly",B146*52/12,IF(D146="Quarterly",B146/3,IF(D146="Yearly",B146/12,B146))))</f>
        <v/>
      </c>
      <c r="L146" s="5">
        <f>IF(K146="","",K146*12)</f>
        <v/>
      </c>
      <c r="M146" s="7">
        <f>IF(OR(E146="",I146="Cancelled"),"",E146-TODAY())</f>
        <v/>
      </c>
    </row>
    <row r="147">
      <c r="B147" s="5" t="n"/>
      <c r="E147" s="6" t="n"/>
      <c r="F147" s="6" t="n"/>
      <c r="K147" s="5">
        <f>IF(B147="","",IF(D147="Weekly",B147*52/12,IF(D147="Quarterly",B147/3,IF(D147="Yearly",B147/12,B147))))</f>
        <v/>
      </c>
      <c r="L147" s="5">
        <f>IF(K147="","",K147*12)</f>
        <v/>
      </c>
      <c r="M147" s="7">
        <f>IF(OR(E147="",I147="Cancelled"),"",E147-TODAY())</f>
        <v/>
      </c>
    </row>
    <row r="148">
      <c r="B148" s="5" t="n"/>
      <c r="E148" s="6" t="n"/>
      <c r="F148" s="6" t="n"/>
      <c r="K148" s="5">
        <f>IF(B148="","",IF(D148="Weekly",B148*52/12,IF(D148="Quarterly",B148/3,IF(D148="Yearly",B148/12,B148))))</f>
        <v/>
      </c>
      <c r="L148" s="5">
        <f>IF(K148="","",K148*12)</f>
        <v/>
      </c>
      <c r="M148" s="7">
        <f>IF(OR(E148="",I148="Cancelled"),"",E148-TODAY())</f>
        <v/>
      </c>
    </row>
    <row r="149">
      <c r="B149" s="5" t="n"/>
      <c r="E149" s="6" t="n"/>
      <c r="F149" s="6" t="n"/>
      <c r="K149" s="5">
        <f>IF(B149="","",IF(D149="Weekly",B149*52/12,IF(D149="Quarterly",B149/3,IF(D149="Yearly",B149/12,B149))))</f>
        <v/>
      </c>
      <c r="L149" s="5">
        <f>IF(K149="","",K149*12)</f>
        <v/>
      </c>
      <c r="M149" s="7">
        <f>IF(OR(E149="",I149="Cancelled"),"",E149-TODAY())</f>
        <v/>
      </c>
    </row>
    <row r="150">
      <c r="B150" s="5" t="n"/>
      <c r="E150" s="6" t="n"/>
      <c r="F150" s="6" t="n"/>
      <c r="K150" s="5">
        <f>IF(B150="","",IF(D150="Weekly",B150*52/12,IF(D150="Quarterly",B150/3,IF(D150="Yearly",B150/12,B150))))</f>
        <v/>
      </c>
      <c r="L150" s="5">
        <f>IF(K150="","",K150*12)</f>
        <v/>
      </c>
      <c r="M150" s="7">
        <f>IF(OR(E150="",I150="Cancelled"),"",E150-TODAY())</f>
        <v/>
      </c>
    </row>
    <row r="151">
      <c r="B151" s="5" t="n"/>
      <c r="E151" s="6" t="n"/>
      <c r="F151" s="6" t="n"/>
      <c r="K151" s="5">
        <f>IF(B151="","",IF(D151="Weekly",B151*52/12,IF(D151="Quarterly",B151/3,IF(D151="Yearly",B151/12,B151))))</f>
        <v/>
      </c>
      <c r="L151" s="5">
        <f>IF(K151="","",K151*12)</f>
        <v/>
      </c>
      <c r="M151" s="7">
        <f>IF(OR(E151="",I151="Cancelled"),"",E151-TODAY())</f>
        <v/>
      </c>
    </row>
    <row r="152">
      <c r="B152" s="5" t="n"/>
      <c r="E152" s="6" t="n"/>
      <c r="F152" s="6" t="n"/>
      <c r="K152" s="5">
        <f>IF(B152="","",IF(D152="Weekly",B152*52/12,IF(D152="Quarterly",B152/3,IF(D152="Yearly",B152/12,B152))))</f>
        <v/>
      </c>
      <c r="L152" s="5">
        <f>IF(K152="","",K152*12)</f>
        <v/>
      </c>
      <c r="M152" s="7">
        <f>IF(OR(E152="",I152="Cancelled"),"",E152-TODAY())</f>
        <v/>
      </c>
    </row>
    <row r="153">
      <c r="B153" s="5" t="n"/>
      <c r="E153" s="6" t="n"/>
      <c r="F153" s="6" t="n"/>
      <c r="K153" s="5">
        <f>IF(B153="","",IF(D153="Weekly",B153*52/12,IF(D153="Quarterly",B153/3,IF(D153="Yearly",B153/12,B153))))</f>
        <v/>
      </c>
      <c r="L153" s="5">
        <f>IF(K153="","",K153*12)</f>
        <v/>
      </c>
      <c r="M153" s="7">
        <f>IF(OR(E153="",I153="Cancelled"),"",E153-TODAY())</f>
        <v/>
      </c>
    </row>
    <row r="154">
      <c r="B154" s="5" t="n"/>
      <c r="E154" s="6" t="n"/>
      <c r="F154" s="6" t="n"/>
      <c r="K154" s="5">
        <f>IF(B154="","",IF(D154="Weekly",B154*52/12,IF(D154="Quarterly",B154/3,IF(D154="Yearly",B154/12,B154))))</f>
        <v/>
      </c>
      <c r="L154" s="5">
        <f>IF(K154="","",K154*12)</f>
        <v/>
      </c>
      <c r="M154" s="7">
        <f>IF(OR(E154="",I154="Cancelled"),"",E154-TODAY())</f>
        <v/>
      </c>
    </row>
    <row r="155">
      <c r="B155" s="5" t="n"/>
      <c r="E155" s="6" t="n"/>
      <c r="F155" s="6" t="n"/>
      <c r="K155" s="5">
        <f>IF(B155="","",IF(D155="Weekly",B155*52/12,IF(D155="Quarterly",B155/3,IF(D155="Yearly",B155/12,B155))))</f>
        <v/>
      </c>
      <c r="L155" s="5">
        <f>IF(K155="","",K155*12)</f>
        <v/>
      </c>
      <c r="M155" s="7">
        <f>IF(OR(E155="",I155="Cancelled"),"",E155-TODAY())</f>
        <v/>
      </c>
    </row>
    <row r="156">
      <c r="B156" s="5" t="n"/>
      <c r="E156" s="6" t="n"/>
      <c r="F156" s="6" t="n"/>
      <c r="K156" s="5">
        <f>IF(B156="","",IF(D156="Weekly",B156*52/12,IF(D156="Quarterly",B156/3,IF(D156="Yearly",B156/12,B156))))</f>
        <v/>
      </c>
      <c r="L156" s="5">
        <f>IF(K156="","",K156*12)</f>
        <v/>
      </c>
      <c r="M156" s="7">
        <f>IF(OR(E156="",I156="Cancelled"),"",E156-TODAY())</f>
        <v/>
      </c>
    </row>
    <row r="157">
      <c r="B157" s="5" t="n"/>
      <c r="E157" s="6" t="n"/>
      <c r="F157" s="6" t="n"/>
      <c r="K157" s="5">
        <f>IF(B157="","",IF(D157="Weekly",B157*52/12,IF(D157="Quarterly",B157/3,IF(D157="Yearly",B157/12,B157))))</f>
        <v/>
      </c>
      <c r="L157" s="5">
        <f>IF(K157="","",K157*12)</f>
        <v/>
      </c>
      <c r="M157" s="7">
        <f>IF(OR(E157="",I157="Cancelled"),"",E157-TODAY())</f>
        <v/>
      </c>
    </row>
    <row r="158">
      <c r="B158" s="5" t="n"/>
      <c r="E158" s="6" t="n"/>
      <c r="F158" s="6" t="n"/>
      <c r="K158" s="5">
        <f>IF(B158="","",IF(D158="Weekly",B158*52/12,IF(D158="Quarterly",B158/3,IF(D158="Yearly",B158/12,B158))))</f>
        <v/>
      </c>
      <c r="L158" s="5">
        <f>IF(K158="","",K158*12)</f>
        <v/>
      </c>
      <c r="M158" s="7">
        <f>IF(OR(E158="",I158="Cancelled"),"",E158-TODAY())</f>
        <v/>
      </c>
    </row>
    <row r="159">
      <c r="B159" s="5" t="n"/>
      <c r="E159" s="6" t="n"/>
      <c r="F159" s="6" t="n"/>
      <c r="K159" s="5">
        <f>IF(B159="","",IF(D159="Weekly",B159*52/12,IF(D159="Quarterly",B159/3,IF(D159="Yearly",B159/12,B159))))</f>
        <v/>
      </c>
      <c r="L159" s="5">
        <f>IF(K159="","",K159*12)</f>
        <v/>
      </c>
      <c r="M159" s="7">
        <f>IF(OR(E159="",I159="Cancelled"),"",E159-TODAY())</f>
        <v/>
      </c>
    </row>
    <row r="160">
      <c r="B160" s="5" t="n"/>
      <c r="E160" s="6" t="n"/>
      <c r="F160" s="6" t="n"/>
      <c r="K160" s="5">
        <f>IF(B160="","",IF(D160="Weekly",B160*52/12,IF(D160="Quarterly",B160/3,IF(D160="Yearly",B160/12,B160))))</f>
        <v/>
      </c>
      <c r="L160" s="5">
        <f>IF(K160="","",K160*12)</f>
        <v/>
      </c>
      <c r="M160" s="7">
        <f>IF(OR(E160="",I160="Cancelled"),"",E160-TODAY())</f>
        <v/>
      </c>
    </row>
    <row r="161">
      <c r="B161" s="5" t="n"/>
      <c r="E161" s="6" t="n"/>
      <c r="F161" s="6" t="n"/>
      <c r="K161" s="5">
        <f>IF(B161="","",IF(D161="Weekly",B161*52/12,IF(D161="Quarterly",B161/3,IF(D161="Yearly",B161/12,B161))))</f>
        <v/>
      </c>
      <c r="L161" s="5">
        <f>IF(K161="","",K161*12)</f>
        <v/>
      </c>
      <c r="M161" s="7">
        <f>IF(OR(E161="",I161="Cancelled"),"",E161-TODAY())</f>
        <v/>
      </c>
    </row>
    <row r="162">
      <c r="B162" s="5" t="n"/>
      <c r="E162" s="6" t="n"/>
      <c r="F162" s="6" t="n"/>
      <c r="K162" s="5">
        <f>IF(B162="","",IF(D162="Weekly",B162*52/12,IF(D162="Quarterly",B162/3,IF(D162="Yearly",B162/12,B162))))</f>
        <v/>
      </c>
      <c r="L162" s="5">
        <f>IF(K162="","",K162*12)</f>
        <v/>
      </c>
      <c r="M162" s="7">
        <f>IF(OR(E162="",I162="Cancelled"),"",E162-TODAY())</f>
        <v/>
      </c>
    </row>
    <row r="163">
      <c r="B163" s="5" t="n"/>
      <c r="E163" s="6" t="n"/>
      <c r="F163" s="6" t="n"/>
      <c r="K163" s="5">
        <f>IF(B163="","",IF(D163="Weekly",B163*52/12,IF(D163="Quarterly",B163/3,IF(D163="Yearly",B163/12,B163))))</f>
        <v/>
      </c>
      <c r="L163" s="5">
        <f>IF(K163="","",K163*12)</f>
        <v/>
      </c>
      <c r="M163" s="7">
        <f>IF(OR(E163="",I163="Cancelled"),"",E163-TODAY())</f>
        <v/>
      </c>
    </row>
    <row r="164">
      <c r="B164" s="5" t="n"/>
      <c r="E164" s="6" t="n"/>
      <c r="F164" s="6" t="n"/>
      <c r="K164" s="5">
        <f>IF(B164="","",IF(D164="Weekly",B164*52/12,IF(D164="Quarterly",B164/3,IF(D164="Yearly",B164/12,B164))))</f>
        <v/>
      </c>
      <c r="L164" s="5">
        <f>IF(K164="","",K164*12)</f>
        <v/>
      </c>
      <c r="M164" s="7">
        <f>IF(OR(E164="",I164="Cancelled"),"",E164-TODAY())</f>
        <v/>
      </c>
    </row>
    <row r="165">
      <c r="B165" s="5" t="n"/>
      <c r="E165" s="6" t="n"/>
      <c r="F165" s="6" t="n"/>
      <c r="K165" s="5">
        <f>IF(B165="","",IF(D165="Weekly",B165*52/12,IF(D165="Quarterly",B165/3,IF(D165="Yearly",B165/12,B165))))</f>
        <v/>
      </c>
      <c r="L165" s="5">
        <f>IF(K165="","",K165*12)</f>
        <v/>
      </c>
      <c r="M165" s="7">
        <f>IF(OR(E165="",I165="Cancelled"),"",E165-TODAY())</f>
        <v/>
      </c>
    </row>
    <row r="166">
      <c r="B166" s="5" t="n"/>
      <c r="E166" s="6" t="n"/>
      <c r="F166" s="6" t="n"/>
      <c r="K166" s="5">
        <f>IF(B166="","",IF(D166="Weekly",B166*52/12,IF(D166="Quarterly",B166/3,IF(D166="Yearly",B166/12,B166))))</f>
        <v/>
      </c>
      <c r="L166" s="5">
        <f>IF(K166="","",K166*12)</f>
        <v/>
      </c>
      <c r="M166" s="7">
        <f>IF(OR(E166="",I166="Cancelled"),"",E166-TODAY())</f>
        <v/>
      </c>
    </row>
    <row r="167">
      <c r="B167" s="5" t="n"/>
      <c r="E167" s="6" t="n"/>
      <c r="F167" s="6" t="n"/>
      <c r="K167" s="5">
        <f>IF(B167="","",IF(D167="Weekly",B167*52/12,IF(D167="Quarterly",B167/3,IF(D167="Yearly",B167/12,B167))))</f>
        <v/>
      </c>
      <c r="L167" s="5">
        <f>IF(K167="","",K167*12)</f>
        <v/>
      </c>
      <c r="M167" s="7">
        <f>IF(OR(E167="",I167="Cancelled"),"",E167-TODAY())</f>
        <v/>
      </c>
    </row>
    <row r="168">
      <c r="B168" s="5" t="n"/>
      <c r="E168" s="6" t="n"/>
      <c r="F168" s="6" t="n"/>
      <c r="K168" s="5">
        <f>IF(B168="","",IF(D168="Weekly",B168*52/12,IF(D168="Quarterly",B168/3,IF(D168="Yearly",B168/12,B168))))</f>
        <v/>
      </c>
      <c r="L168" s="5">
        <f>IF(K168="","",K168*12)</f>
        <v/>
      </c>
      <c r="M168" s="7">
        <f>IF(OR(E168="",I168="Cancelled"),"",E168-TODAY())</f>
        <v/>
      </c>
    </row>
    <row r="169">
      <c r="B169" s="5" t="n"/>
      <c r="E169" s="6" t="n"/>
      <c r="F169" s="6" t="n"/>
      <c r="K169" s="5">
        <f>IF(B169="","",IF(D169="Weekly",B169*52/12,IF(D169="Quarterly",B169/3,IF(D169="Yearly",B169/12,B169))))</f>
        <v/>
      </c>
      <c r="L169" s="5">
        <f>IF(K169="","",K169*12)</f>
        <v/>
      </c>
      <c r="M169" s="7">
        <f>IF(OR(E169="",I169="Cancelled"),"",E169-TODAY())</f>
        <v/>
      </c>
    </row>
    <row r="170">
      <c r="B170" s="5" t="n"/>
      <c r="E170" s="6" t="n"/>
      <c r="F170" s="6" t="n"/>
      <c r="K170" s="5">
        <f>IF(B170="","",IF(D170="Weekly",B170*52/12,IF(D170="Quarterly",B170/3,IF(D170="Yearly",B170/12,B170))))</f>
        <v/>
      </c>
      <c r="L170" s="5">
        <f>IF(K170="","",K170*12)</f>
        <v/>
      </c>
      <c r="M170" s="7">
        <f>IF(OR(E170="",I170="Cancelled"),"",E170-TODAY())</f>
        <v/>
      </c>
    </row>
    <row r="171">
      <c r="B171" s="5" t="n"/>
      <c r="E171" s="6" t="n"/>
      <c r="F171" s="6" t="n"/>
      <c r="K171" s="5">
        <f>IF(B171="","",IF(D171="Weekly",B171*52/12,IF(D171="Quarterly",B171/3,IF(D171="Yearly",B171/12,B171))))</f>
        <v/>
      </c>
      <c r="L171" s="5">
        <f>IF(K171="","",K171*12)</f>
        <v/>
      </c>
      <c r="M171" s="7">
        <f>IF(OR(E171="",I171="Cancelled"),"",E171-TODAY())</f>
        <v/>
      </c>
    </row>
    <row r="172">
      <c r="B172" s="5" t="n"/>
      <c r="E172" s="6" t="n"/>
      <c r="F172" s="6" t="n"/>
      <c r="K172" s="5">
        <f>IF(B172="","",IF(D172="Weekly",B172*52/12,IF(D172="Quarterly",B172/3,IF(D172="Yearly",B172/12,B172))))</f>
        <v/>
      </c>
      <c r="L172" s="5">
        <f>IF(K172="","",K172*12)</f>
        <v/>
      </c>
      <c r="M172" s="7">
        <f>IF(OR(E172="",I172="Cancelled"),"",E172-TODAY())</f>
        <v/>
      </c>
    </row>
    <row r="173">
      <c r="B173" s="5" t="n"/>
      <c r="E173" s="6" t="n"/>
      <c r="F173" s="6" t="n"/>
      <c r="K173" s="5">
        <f>IF(B173="","",IF(D173="Weekly",B173*52/12,IF(D173="Quarterly",B173/3,IF(D173="Yearly",B173/12,B173))))</f>
        <v/>
      </c>
      <c r="L173" s="5">
        <f>IF(K173="","",K173*12)</f>
        <v/>
      </c>
      <c r="M173" s="7">
        <f>IF(OR(E173="",I173="Cancelled"),"",E173-TODAY())</f>
        <v/>
      </c>
    </row>
    <row r="174">
      <c r="B174" s="5" t="n"/>
      <c r="E174" s="6" t="n"/>
      <c r="F174" s="6" t="n"/>
      <c r="K174" s="5">
        <f>IF(B174="","",IF(D174="Weekly",B174*52/12,IF(D174="Quarterly",B174/3,IF(D174="Yearly",B174/12,B174))))</f>
        <v/>
      </c>
      <c r="L174" s="5">
        <f>IF(K174="","",K174*12)</f>
        <v/>
      </c>
      <c r="M174" s="7">
        <f>IF(OR(E174="",I174="Cancelled"),"",E174-TODAY())</f>
        <v/>
      </c>
    </row>
    <row r="175">
      <c r="B175" s="5" t="n"/>
      <c r="E175" s="6" t="n"/>
      <c r="F175" s="6" t="n"/>
      <c r="K175" s="5">
        <f>IF(B175="","",IF(D175="Weekly",B175*52/12,IF(D175="Quarterly",B175/3,IF(D175="Yearly",B175/12,B175))))</f>
        <v/>
      </c>
      <c r="L175" s="5">
        <f>IF(K175="","",K175*12)</f>
        <v/>
      </c>
      <c r="M175" s="7">
        <f>IF(OR(E175="",I175="Cancelled"),"",E175-TODAY())</f>
        <v/>
      </c>
    </row>
    <row r="176">
      <c r="B176" s="5" t="n"/>
      <c r="E176" s="6" t="n"/>
      <c r="F176" s="6" t="n"/>
      <c r="K176" s="5">
        <f>IF(B176="","",IF(D176="Weekly",B176*52/12,IF(D176="Quarterly",B176/3,IF(D176="Yearly",B176/12,B176))))</f>
        <v/>
      </c>
      <c r="L176" s="5">
        <f>IF(K176="","",K176*12)</f>
        <v/>
      </c>
      <c r="M176" s="7">
        <f>IF(OR(E176="",I176="Cancelled"),"",E176-TODAY())</f>
        <v/>
      </c>
    </row>
    <row r="177">
      <c r="B177" s="5" t="n"/>
      <c r="E177" s="6" t="n"/>
      <c r="F177" s="6" t="n"/>
      <c r="K177" s="5">
        <f>IF(B177="","",IF(D177="Weekly",B177*52/12,IF(D177="Quarterly",B177/3,IF(D177="Yearly",B177/12,B177))))</f>
        <v/>
      </c>
      <c r="L177" s="5">
        <f>IF(K177="","",K177*12)</f>
        <v/>
      </c>
      <c r="M177" s="7">
        <f>IF(OR(E177="",I177="Cancelled"),"",E177-TODAY())</f>
        <v/>
      </c>
    </row>
    <row r="178">
      <c r="B178" s="5" t="n"/>
      <c r="E178" s="6" t="n"/>
      <c r="F178" s="6" t="n"/>
      <c r="K178" s="5">
        <f>IF(B178="","",IF(D178="Weekly",B178*52/12,IF(D178="Quarterly",B178/3,IF(D178="Yearly",B178/12,B178))))</f>
        <v/>
      </c>
      <c r="L178" s="5">
        <f>IF(K178="","",K178*12)</f>
        <v/>
      </c>
      <c r="M178" s="7">
        <f>IF(OR(E178="",I178="Cancelled"),"",E178-TODAY())</f>
        <v/>
      </c>
    </row>
    <row r="179">
      <c r="B179" s="5" t="n"/>
      <c r="E179" s="6" t="n"/>
      <c r="F179" s="6" t="n"/>
      <c r="K179" s="5">
        <f>IF(B179="","",IF(D179="Weekly",B179*52/12,IF(D179="Quarterly",B179/3,IF(D179="Yearly",B179/12,B179))))</f>
        <v/>
      </c>
      <c r="L179" s="5">
        <f>IF(K179="","",K179*12)</f>
        <v/>
      </c>
      <c r="M179" s="7">
        <f>IF(OR(E179="",I179="Cancelled"),"",E179-TODAY())</f>
        <v/>
      </c>
    </row>
    <row r="180">
      <c r="B180" s="5" t="n"/>
      <c r="E180" s="6" t="n"/>
      <c r="F180" s="6" t="n"/>
      <c r="K180" s="5">
        <f>IF(B180="","",IF(D180="Weekly",B180*52/12,IF(D180="Quarterly",B180/3,IF(D180="Yearly",B180/12,B180))))</f>
        <v/>
      </c>
      <c r="L180" s="5">
        <f>IF(K180="","",K180*12)</f>
        <v/>
      </c>
      <c r="M180" s="7">
        <f>IF(OR(E180="",I180="Cancelled"),"",E180-TODAY())</f>
        <v/>
      </c>
    </row>
    <row r="181">
      <c r="B181" s="5" t="n"/>
      <c r="E181" s="6" t="n"/>
      <c r="F181" s="6" t="n"/>
      <c r="K181" s="5">
        <f>IF(B181="","",IF(D181="Weekly",B181*52/12,IF(D181="Quarterly",B181/3,IF(D181="Yearly",B181/12,B181))))</f>
        <v/>
      </c>
      <c r="L181" s="5">
        <f>IF(K181="","",K181*12)</f>
        <v/>
      </c>
      <c r="M181" s="7">
        <f>IF(OR(E181="",I181="Cancelled"),"",E181-TODAY())</f>
        <v/>
      </c>
    </row>
    <row r="182">
      <c r="B182" s="5" t="n"/>
      <c r="E182" s="6" t="n"/>
      <c r="F182" s="6" t="n"/>
      <c r="K182" s="5">
        <f>IF(B182="","",IF(D182="Weekly",B182*52/12,IF(D182="Quarterly",B182/3,IF(D182="Yearly",B182/12,B182))))</f>
        <v/>
      </c>
      <c r="L182" s="5">
        <f>IF(K182="","",K182*12)</f>
        <v/>
      </c>
      <c r="M182" s="7">
        <f>IF(OR(E182="",I182="Cancelled"),"",E182-TODAY())</f>
        <v/>
      </c>
    </row>
    <row r="183">
      <c r="B183" s="5" t="n"/>
      <c r="E183" s="6" t="n"/>
      <c r="F183" s="6" t="n"/>
      <c r="K183" s="5">
        <f>IF(B183="","",IF(D183="Weekly",B183*52/12,IF(D183="Quarterly",B183/3,IF(D183="Yearly",B183/12,B183))))</f>
        <v/>
      </c>
      <c r="L183" s="5">
        <f>IF(K183="","",K183*12)</f>
        <v/>
      </c>
      <c r="M183" s="7">
        <f>IF(OR(E183="",I183="Cancelled"),"",E183-TODAY())</f>
        <v/>
      </c>
    </row>
    <row r="184">
      <c r="B184" s="5" t="n"/>
      <c r="E184" s="6" t="n"/>
      <c r="F184" s="6" t="n"/>
      <c r="K184" s="5">
        <f>IF(B184="","",IF(D184="Weekly",B184*52/12,IF(D184="Quarterly",B184/3,IF(D184="Yearly",B184/12,B184))))</f>
        <v/>
      </c>
      <c r="L184" s="5">
        <f>IF(K184="","",K184*12)</f>
        <v/>
      </c>
      <c r="M184" s="7">
        <f>IF(OR(E184="",I184="Cancelled"),"",E184-TODAY())</f>
        <v/>
      </c>
    </row>
    <row r="185">
      <c r="B185" s="5" t="n"/>
      <c r="E185" s="6" t="n"/>
      <c r="F185" s="6" t="n"/>
      <c r="K185" s="5">
        <f>IF(B185="","",IF(D185="Weekly",B185*52/12,IF(D185="Quarterly",B185/3,IF(D185="Yearly",B185/12,B185))))</f>
        <v/>
      </c>
      <c r="L185" s="5">
        <f>IF(K185="","",K185*12)</f>
        <v/>
      </c>
      <c r="M185" s="7">
        <f>IF(OR(E185="",I185="Cancelled"),"",E185-TODAY())</f>
        <v/>
      </c>
    </row>
    <row r="186">
      <c r="B186" s="5" t="n"/>
      <c r="E186" s="6" t="n"/>
      <c r="F186" s="6" t="n"/>
      <c r="K186" s="5">
        <f>IF(B186="","",IF(D186="Weekly",B186*52/12,IF(D186="Quarterly",B186/3,IF(D186="Yearly",B186/12,B186))))</f>
        <v/>
      </c>
      <c r="L186" s="5">
        <f>IF(K186="","",K186*12)</f>
        <v/>
      </c>
      <c r="M186" s="7">
        <f>IF(OR(E186="",I186="Cancelled"),"",E186-TODAY())</f>
        <v/>
      </c>
    </row>
    <row r="187">
      <c r="B187" s="5" t="n"/>
      <c r="E187" s="6" t="n"/>
      <c r="F187" s="6" t="n"/>
      <c r="K187" s="5">
        <f>IF(B187="","",IF(D187="Weekly",B187*52/12,IF(D187="Quarterly",B187/3,IF(D187="Yearly",B187/12,B187))))</f>
        <v/>
      </c>
      <c r="L187" s="5">
        <f>IF(K187="","",K187*12)</f>
        <v/>
      </c>
      <c r="M187" s="7">
        <f>IF(OR(E187="",I187="Cancelled"),"",E187-TODAY())</f>
        <v/>
      </c>
    </row>
    <row r="188">
      <c r="B188" s="5" t="n"/>
      <c r="E188" s="6" t="n"/>
      <c r="F188" s="6" t="n"/>
      <c r="K188" s="5">
        <f>IF(B188="","",IF(D188="Weekly",B188*52/12,IF(D188="Quarterly",B188/3,IF(D188="Yearly",B188/12,B188))))</f>
        <v/>
      </c>
      <c r="L188" s="5">
        <f>IF(K188="","",K188*12)</f>
        <v/>
      </c>
      <c r="M188" s="7">
        <f>IF(OR(E188="",I188="Cancelled"),"",E188-TODAY())</f>
        <v/>
      </c>
    </row>
    <row r="189">
      <c r="B189" s="5" t="n"/>
      <c r="E189" s="6" t="n"/>
      <c r="F189" s="6" t="n"/>
      <c r="K189" s="5">
        <f>IF(B189="","",IF(D189="Weekly",B189*52/12,IF(D189="Quarterly",B189/3,IF(D189="Yearly",B189/12,B189))))</f>
        <v/>
      </c>
      <c r="L189" s="5">
        <f>IF(K189="","",K189*12)</f>
        <v/>
      </c>
      <c r="M189" s="7">
        <f>IF(OR(E189="",I189="Cancelled"),"",E189-TODAY())</f>
        <v/>
      </c>
    </row>
    <row r="190">
      <c r="B190" s="5" t="n"/>
      <c r="E190" s="6" t="n"/>
      <c r="F190" s="6" t="n"/>
      <c r="K190" s="5">
        <f>IF(B190="","",IF(D190="Weekly",B190*52/12,IF(D190="Quarterly",B190/3,IF(D190="Yearly",B190/12,B190))))</f>
        <v/>
      </c>
      <c r="L190" s="5">
        <f>IF(K190="","",K190*12)</f>
        <v/>
      </c>
      <c r="M190" s="7">
        <f>IF(OR(E190="",I190="Cancelled"),"",E190-TODAY())</f>
        <v/>
      </c>
    </row>
    <row r="191">
      <c r="B191" s="5" t="n"/>
      <c r="E191" s="6" t="n"/>
      <c r="F191" s="6" t="n"/>
      <c r="K191" s="5">
        <f>IF(B191="","",IF(D191="Weekly",B191*52/12,IF(D191="Quarterly",B191/3,IF(D191="Yearly",B191/12,B191))))</f>
        <v/>
      </c>
      <c r="L191" s="5">
        <f>IF(K191="","",K191*12)</f>
        <v/>
      </c>
      <c r="M191" s="7">
        <f>IF(OR(E191="",I191="Cancelled"),"",E191-TODAY())</f>
        <v/>
      </c>
    </row>
    <row r="192">
      <c r="B192" s="5" t="n"/>
      <c r="E192" s="6" t="n"/>
      <c r="F192" s="6" t="n"/>
      <c r="K192" s="5">
        <f>IF(B192="","",IF(D192="Weekly",B192*52/12,IF(D192="Quarterly",B192/3,IF(D192="Yearly",B192/12,B192))))</f>
        <v/>
      </c>
      <c r="L192" s="5">
        <f>IF(K192="","",K192*12)</f>
        <v/>
      </c>
      <c r="M192" s="7">
        <f>IF(OR(E192="",I192="Cancelled"),"",E192-TODAY())</f>
        <v/>
      </c>
    </row>
    <row r="193">
      <c r="B193" s="5" t="n"/>
      <c r="E193" s="6" t="n"/>
      <c r="F193" s="6" t="n"/>
      <c r="K193" s="5">
        <f>IF(B193="","",IF(D193="Weekly",B193*52/12,IF(D193="Quarterly",B193/3,IF(D193="Yearly",B193/12,B193))))</f>
        <v/>
      </c>
      <c r="L193" s="5">
        <f>IF(K193="","",K193*12)</f>
        <v/>
      </c>
      <c r="M193" s="7">
        <f>IF(OR(E193="",I193="Cancelled"),"",E193-TODAY())</f>
        <v/>
      </c>
    </row>
    <row r="194">
      <c r="B194" s="5" t="n"/>
      <c r="E194" s="6" t="n"/>
      <c r="F194" s="6" t="n"/>
      <c r="K194" s="5">
        <f>IF(B194="","",IF(D194="Weekly",B194*52/12,IF(D194="Quarterly",B194/3,IF(D194="Yearly",B194/12,B194))))</f>
        <v/>
      </c>
      <c r="L194" s="5">
        <f>IF(K194="","",K194*12)</f>
        <v/>
      </c>
      <c r="M194" s="7">
        <f>IF(OR(E194="",I194="Cancelled"),"",E194-TODAY())</f>
        <v/>
      </c>
    </row>
    <row r="195">
      <c r="B195" s="5" t="n"/>
      <c r="E195" s="6" t="n"/>
      <c r="F195" s="6" t="n"/>
      <c r="K195" s="5">
        <f>IF(B195="","",IF(D195="Weekly",B195*52/12,IF(D195="Quarterly",B195/3,IF(D195="Yearly",B195/12,B195))))</f>
        <v/>
      </c>
      <c r="L195" s="5">
        <f>IF(K195="","",K195*12)</f>
        <v/>
      </c>
      <c r="M195" s="7">
        <f>IF(OR(E195="",I195="Cancelled"),"",E195-TODAY())</f>
        <v/>
      </c>
    </row>
    <row r="196">
      <c r="B196" s="5" t="n"/>
      <c r="E196" s="6" t="n"/>
      <c r="F196" s="6" t="n"/>
      <c r="K196" s="5">
        <f>IF(B196="","",IF(D196="Weekly",B196*52/12,IF(D196="Quarterly",B196/3,IF(D196="Yearly",B196/12,B196))))</f>
        <v/>
      </c>
      <c r="L196" s="5">
        <f>IF(K196="","",K196*12)</f>
        <v/>
      </c>
      <c r="M196" s="7">
        <f>IF(OR(E196="",I196="Cancelled"),"",E196-TODAY())</f>
        <v/>
      </c>
    </row>
    <row r="197">
      <c r="B197" s="5" t="n"/>
      <c r="E197" s="6" t="n"/>
      <c r="F197" s="6" t="n"/>
      <c r="K197" s="5">
        <f>IF(B197="","",IF(D197="Weekly",B197*52/12,IF(D197="Quarterly",B197/3,IF(D197="Yearly",B197/12,B197))))</f>
        <v/>
      </c>
      <c r="L197" s="5">
        <f>IF(K197="","",K197*12)</f>
        <v/>
      </c>
      <c r="M197" s="7">
        <f>IF(OR(E197="",I197="Cancelled"),"",E197-TODAY())</f>
        <v/>
      </c>
    </row>
    <row r="198">
      <c r="B198" s="5" t="n"/>
      <c r="E198" s="6" t="n"/>
      <c r="F198" s="6" t="n"/>
      <c r="K198" s="5">
        <f>IF(B198="","",IF(D198="Weekly",B198*52/12,IF(D198="Quarterly",B198/3,IF(D198="Yearly",B198/12,B198))))</f>
        <v/>
      </c>
      <c r="L198" s="5">
        <f>IF(K198="","",K198*12)</f>
        <v/>
      </c>
      <c r="M198" s="7">
        <f>IF(OR(E198="",I198="Cancelled"),"",E198-TODAY())</f>
        <v/>
      </c>
    </row>
    <row r="199">
      <c r="B199" s="5" t="n"/>
      <c r="E199" s="6" t="n"/>
      <c r="F199" s="6" t="n"/>
      <c r="K199" s="5">
        <f>IF(B199="","",IF(D199="Weekly",B199*52/12,IF(D199="Quarterly",B199/3,IF(D199="Yearly",B199/12,B199))))</f>
        <v/>
      </c>
      <c r="L199" s="5">
        <f>IF(K199="","",K199*12)</f>
        <v/>
      </c>
      <c r="M199" s="7">
        <f>IF(OR(E199="",I199="Cancelled"),"",E199-TODAY())</f>
        <v/>
      </c>
    </row>
    <row r="200">
      <c r="B200" s="5" t="n"/>
      <c r="E200" s="6" t="n"/>
      <c r="F200" s="6" t="n"/>
      <c r="K200" s="5">
        <f>IF(B200="","",IF(D200="Weekly",B200*52/12,IF(D200="Quarterly",B200/3,IF(D200="Yearly",B200/12,B200))))</f>
        <v/>
      </c>
      <c r="L200" s="5">
        <f>IF(K200="","",K200*12)</f>
        <v/>
      </c>
      <c r="M200" s="7">
        <f>IF(OR(E200="",I200="Cancelled"),"",E200-TODAY())</f>
        <v/>
      </c>
    </row>
    <row r="201">
      <c r="B201" s="5" t="n"/>
      <c r="E201" s="6" t="n"/>
      <c r="F201" s="6" t="n"/>
      <c r="K201" s="5">
        <f>IF(B201="","",IF(D201="Weekly",B201*52/12,IF(D201="Quarterly",B201/3,IF(D201="Yearly",B201/12,B201))))</f>
        <v/>
      </c>
      <c r="L201" s="5">
        <f>IF(K201="","",K201*12)</f>
        <v/>
      </c>
      <c r="M201" s="7">
        <f>IF(OR(E201="",I201="Cancelled"),"",E201-TODAY())</f>
        <v/>
      </c>
    </row>
    <row r="202">
      <c r="B202" s="5" t="n"/>
      <c r="E202" s="6" t="n"/>
      <c r="F202" s="6" t="n"/>
      <c r="K202" s="5">
        <f>IF(B202="","",IF(D202="Weekly",B202*52/12,IF(D202="Quarterly",B202/3,IF(D202="Yearly",B202/12,B202))))</f>
        <v/>
      </c>
      <c r="L202" s="5">
        <f>IF(K202="","",K202*12)</f>
        <v/>
      </c>
      <c r="M202" s="7">
        <f>IF(OR(E202="",I202="Cancelled"),"",E202-TODAY())</f>
        <v/>
      </c>
    </row>
    <row r="203">
      <c r="B203" s="5" t="n"/>
      <c r="E203" s="6" t="n"/>
      <c r="F203" s="6" t="n"/>
      <c r="K203" s="5">
        <f>IF(B203="","",IF(D203="Weekly",B203*52/12,IF(D203="Quarterly",B203/3,IF(D203="Yearly",B203/12,B203))))</f>
        <v/>
      </c>
      <c r="L203" s="5">
        <f>IF(K203="","",K203*12)</f>
        <v/>
      </c>
      <c r="M203" s="7">
        <f>IF(OR(E203="",I203="Cancelled"),"",E203-TODAY())</f>
        <v/>
      </c>
    </row>
    <row r="204">
      <c r="B204" s="5" t="n"/>
      <c r="E204" s="6" t="n"/>
      <c r="F204" s="6" t="n"/>
      <c r="K204" s="5">
        <f>IF(B204="","",IF(D204="Weekly",B204*52/12,IF(D204="Quarterly",B204/3,IF(D204="Yearly",B204/12,B204))))</f>
        <v/>
      </c>
      <c r="L204" s="5">
        <f>IF(K204="","",K204*12)</f>
        <v/>
      </c>
      <c r="M204" s="7">
        <f>IF(OR(E204="",I204="Cancelled"),"",E204-TODAY())</f>
        <v/>
      </c>
    </row>
    <row r="206">
      <c r="J206" s="8" t="inlineStr">
        <is>
          <t>Monthly total (Active + Trial)</t>
        </is>
      </c>
      <c r="K206" s="9">
        <f>SUMIF(I5:I204,"Active",K5:K204)+SUMIF(I5:I204,"Trial",K5:K204)</f>
        <v/>
      </c>
    </row>
    <row r="207">
      <c r="J207" s="10" t="inlineStr">
        <is>
          <t>Yearly total (Active + Trial)</t>
        </is>
      </c>
      <c r="K207" s="11">
        <f>K206*12</f>
        <v/>
      </c>
    </row>
    <row r="208">
      <c r="J208" s="10" t="inlineStr">
        <is>
          <t>Saved by cancelling (per month)</t>
        </is>
      </c>
      <c r="K208" s="11">
        <f>SUMIF(I5:I204,"Cancelled",K5:K204)</f>
        <v/>
      </c>
    </row>
    <row r="209">
      <c r="J209" s="10" t="inlineStr">
        <is>
          <t>Saved by cancelling (per year)</t>
        </is>
      </c>
      <c r="K209" s="11">
        <f>K208*12</f>
        <v/>
      </c>
    </row>
    <row r="210">
      <c r="J210" s="12" t="inlineStr">
        <is>
          <t>Totals add mixed currencies as-is: keep one currency per sheet, or filter by Currency.</t>
        </is>
      </c>
    </row>
  </sheetData>
  <autoFilter ref="A4:N204"/>
  <conditionalFormatting sqref="M5:M204">
    <cfRule type="expression" priority="1" dxfId="0">
      <formula>AND(ISNUMBER(M5),M5&gt;=0,M5&lt;=7)</formula>
    </cfRule>
    <cfRule type="expression" priority="2" dxfId="1">
      <formula>AND(ISNUMBER(M5),M5&lt;0)</formula>
    </cfRule>
  </conditionalFormatting>
  <conditionalFormatting sqref="F5:F204">
    <cfRule type="expression" priority="3" dxfId="2">
      <formula>AND(ISNUMBER(F5),I5="Trial",F5-TODAY()&lt;=3)</formula>
    </cfRule>
  </conditionalFormatting>
  <conditionalFormatting sqref="A5:N204">
    <cfRule type="expression" priority="4" dxfId="3">
      <formula>$I5="Cancelled"</formula>
    </cfRule>
  </conditionalFormatting>
  <dataValidations count="5">
    <dataValidation sqref="C5:C204" showDropDown="0" showInputMessage="0" showErrorMessage="0" allowBlank="1" type="list">
      <formula1>"GBP,USD,EUR,CAD,AUD,JPY,KRW,BRL,INR,Other"</formula1>
    </dataValidation>
    <dataValidation sqref="D5:D204" showDropDown="0" showInputMessage="0" showErrorMessage="0" allowBlank="1" type="list">
      <formula1>"Weekly,Monthly,Quarterly,Yearly"</formula1>
    </dataValidation>
    <dataValidation sqref="G5:G204" showDropDown="0" showInputMessage="0" showErrorMessage="0" allowBlank="1" type="list">
      <formula1>"Apple,Google Play,PayPal,Company website,Phone network,Bank / direct debit"</formula1>
    </dataValidation>
    <dataValidation sqref="I5:I204" showDropDown="0" showInputMessage="0" showErrorMessage="0" allowBlank="1" type="list">
      <formula1>"Active,Trial,Paused,Cancelled"</formula1>
    </dataValidation>
    <dataValidation sqref="B5:B204" showDropDown="0" showInputMessage="0" showErrorMessage="0" allowBlank="1" type="decimal" operator="greaterThanOrEqual">
      <formula1>0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3" t="inlineStr">
        <is>
          <t>How to use this subscription tracker</t>
        </is>
      </c>
    </row>
    <row r="2">
      <c r="A2" t="inlineStr">
        <is>
          <t>1. Delete the four example rows, or type over them. Formulas already cover 200 rows.</t>
        </is>
      </c>
    </row>
    <row r="3">
      <c r="A3" t="inlineStr">
        <is>
          <t>2. Add one row per subscription. Copy the price and date from the receipt, not from memory.</t>
        </is>
      </c>
    </row>
    <row r="4">
      <c r="A4" t="inlineStr">
        <is>
          <t>3. Billed by tells you where to cancel: Apple subscriptions are in Settings &gt; your name &gt; Subscriptions on iPhone.</t>
        </is>
      </c>
    </row>
    <row r="5">
      <c r="A5" t="inlineStr">
        <is>
          <t>4. For a free trial, set Status to Trial and fill in Trial ends. Apple says to cancel at least 24 hours before a trial ends.</t>
        </is>
      </c>
    </row>
    <row r="6">
      <c r="A6" t="inlineStr">
        <is>
          <t>5. When you cancel, keep the row and set Status to Cancelled: the sheet totals what you saved.</t>
        </is>
      </c>
    </row>
    <row r="7">
      <c r="A7" t="inlineStr">
        <is>
          <t>6. Each renewal moves the next date: update Next renewal after every charge. Days until renewal turns orange inside 7 days; a trial ending within 3 days turns red.</t>
        </is>
      </c>
    </row>
    <row r="8">
      <c r="A8" t="inlineStr">
        <is>
          <t>Google Sheets: File &gt; Import &gt; Upload, pick this file. Notion: use the .csv (Import &gt; CSV) instead.</t>
        </is>
      </c>
    </row>
    <row r="9">
      <c r="A9" s="14" t="inlineStr">
        <is>
          <t>Want this done automatically? Burn for iPhone tracks renewal dates and reminds you before you are charged.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Burn</Company>
</Properties>
</file>

<file path=docProps/core.xml><?xml version="1.0" encoding="utf-8"?>
<cp:coreProperties xmlns:cp="http://schemas.openxmlformats.org/package/2006/metadata/core-properties">
  <dc:creator xmlns:dc="http://purl.org/dc/elements/1.1/">Burn</dc:creator>
  <dc:title xmlns:dc="http://purl.org/dc/elements/1.1/">Subscription tracker template</dc:title>
  <dc:subject xmlns:dc="http://purl.org/dc/elements/1.1/">Free subscription tracker by Burn (burnsubs.com)</dc:subject>
  <dcterms:created xmlns:dcterms="http://purl.org/dc/terms/" xmlns:xsi="http://www.w3.org/2001/XMLSchema-instance" xsi:type="dcterms:W3CDTF">2026-10-30T16:16:40Z</dcterms:created>
  <dcterms:modified xmlns:dcterms="http://purl.org/dc/terms/" xmlns:xsi="http://www.w3.org/2001/XMLSchema-instance" xsi:type="dcterms:W3CDTF">2026-10-30T16:16:40Z</dcterms:modified>
  <cp:lastModifiedBy>Burn</cp:lastModifiedBy>
  <cp:keywords>subscription tracker, burnsubs.com</cp:keywords>
</cp:coreProperties>
</file>